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ex" sheetId="1" r:id="rId4"/>
    <sheet state="visible" name="Table NSS-1-teachers-in LF" sheetId="2" r:id="rId5"/>
    <sheet state="visible" name="Table NSS-2-salaries&amp;social-ben" sheetId="3" r:id="rId6"/>
    <sheet state="visible" name="Table 5-avg-salary-by-ae-range" sheetId="4" r:id="rId7"/>
    <sheet state="visible" name="New Tables" sheetId="5" r:id="rId8"/>
    <sheet state="visible" name="Table-3-salaries comparison" sheetId="6" r:id="rId9"/>
    <sheet state="visible" name="Table 4 bernefits comparison" sheetId="7" r:id="rId10"/>
    <sheet state="visible" name="Sheet2" sheetId="8" r:id="rId11"/>
  </sheets>
  <definedNames/>
  <calcPr/>
  <extLst>
    <ext uri="GoogleSheetsCustomDataVersion2">
      <go:sheetsCustomData xmlns:go="http://customooxmlschemas.google.com/" r:id="rId12" roundtripDataChecksum="CbgyPO2VULEQ1e9hroEuAcf/afqCVixkBeRguuZIgYI="/>
    </ext>
  </extLst>
</workbook>
</file>

<file path=xl/sharedStrings.xml><?xml version="1.0" encoding="utf-8"?>
<sst xmlns="http://schemas.openxmlformats.org/spreadsheetml/2006/main" count="821" uniqueCount="283">
  <si>
    <t>Periodic Labour Force Survey (PLFS)</t>
  </si>
  <si>
    <t>2021-2022</t>
  </si>
  <si>
    <t>Table</t>
  </si>
  <si>
    <t>NIC code</t>
  </si>
  <si>
    <t>NIC codes used to identify teacher</t>
  </si>
  <si>
    <t>Teachers Sector wise</t>
  </si>
  <si>
    <t>Early Childhood Education</t>
  </si>
  <si>
    <t>Primary School</t>
  </si>
  <si>
    <t>General Secondary School</t>
  </si>
  <si>
    <t>85104+85213+85222</t>
  </si>
  <si>
    <t>Special education</t>
  </si>
  <si>
    <t>vocational education (sec)</t>
  </si>
  <si>
    <t>Physical Education</t>
  </si>
  <si>
    <t>Music, Art, Drama</t>
  </si>
  <si>
    <t>Education Related, non teaching employment</t>
  </si>
  <si>
    <t>Academic tutoring services</t>
  </si>
  <si>
    <t>Educational support services</t>
  </si>
  <si>
    <t xml:space="preserve">Source: </t>
  </si>
  <si>
    <t>Analysis carried out by Aslam ???</t>
  </si>
  <si>
    <t>Industry type</t>
  </si>
  <si>
    <t>Table 2.2.3 Demographic Characteristics of Teachers From PLFS (the table is provisional and will be clearned up further)</t>
  </si>
  <si>
    <t>Table 1: teachers demographic profile</t>
  </si>
  <si>
    <t>current weekly status</t>
  </si>
  <si>
    <t>social group</t>
  </si>
  <si>
    <t>location</t>
  </si>
  <si>
    <t>nature of employment</t>
  </si>
  <si>
    <t>Teacher type ((85101+102+211+104+213+222+221+410+420+491+500)</t>
  </si>
  <si>
    <r>
      <rPr>
        <rFont val="Arial"/>
        <color rgb="FF000000"/>
        <sz val="8.0"/>
      </rPr>
      <t>% of type of teacher to total</t>
    </r>
    <r>
      <rPr>
        <rFont val="Arial"/>
        <b/>
        <color rgb="FF000000"/>
        <sz val="8.0"/>
      </rPr>
      <t xml:space="preserve"> workers in education sector</t>
    </r>
    <r>
      <rPr>
        <rFont val="Arial"/>
        <color rgb="FF000000"/>
        <sz val="8.0"/>
      </rPr>
      <t xml:space="preserve"> in the labour force</t>
    </r>
  </si>
  <si>
    <r>
      <rPr>
        <rFont val="Arial"/>
        <color rgb="FF000000"/>
        <sz val="8.0"/>
      </rPr>
      <t>% of type of teacher to</t>
    </r>
    <r>
      <rPr>
        <rFont val="Arial"/>
        <b/>
        <color rgb="FF000000"/>
        <sz val="8.0"/>
      </rPr>
      <t xml:space="preserve"> total teachers</t>
    </r>
    <r>
      <rPr>
        <rFont val="Arial"/>
        <color rgb="FF000000"/>
        <sz val="8.0"/>
      </rPr>
      <t xml:space="preserve"> in the labour force</t>
    </r>
  </si>
  <si>
    <t>% of the total labour force</t>
  </si>
  <si>
    <t>Median age</t>
  </si>
  <si>
    <t>% women teachers in the respective teacher type</t>
  </si>
  <si>
    <t>Scheduled Tribes</t>
  </si>
  <si>
    <t>Scheduled Castes</t>
  </si>
  <si>
    <t>Other Backward Castes</t>
  </si>
  <si>
    <t>Others</t>
  </si>
  <si>
    <t>proportion of workforce in rural locations</t>
  </si>
  <si>
    <t>Proportion of women among rural teacher workforce</t>
  </si>
  <si>
    <t>proportion of women among urban teacher workforce</t>
  </si>
  <si>
    <t>(self-employed) as own-account worker (11)</t>
  </si>
  <si>
    <t>(self-employed) as an employer (12)</t>
  </si>
  <si>
    <t>(self-employed) as helper (21)</t>
  </si>
  <si>
    <t>total self employed(11,12,21,61,62)</t>
  </si>
  <si>
    <t>worked as regular wage/salaried employee (31, 71, 72)</t>
  </si>
  <si>
    <t>worked as casual labour in public works other than MGNREG (41)</t>
  </si>
  <si>
    <t>worked as casual labour in  MGNREG (42)</t>
  </si>
  <si>
    <t>worked as casual labour in other types of works (51)</t>
  </si>
  <si>
    <t>median age women</t>
  </si>
  <si>
    <t>median age men</t>
  </si>
  <si>
    <t>A</t>
  </si>
  <si>
    <t>B</t>
  </si>
  <si>
    <t>Primary School teacher</t>
  </si>
  <si>
    <t>C</t>
  </si>
  <si>
    <t>D</t>
  </si>
  <si>
    <t>Special education teachers</t>
  </si>
  <si>
    <t>E</t>
  </si>
  <si>
    <t>Vocational education (sec)</t>
  </si>
  <si>
    <t>F</t>
  </si>
  <si>
    <t>G</t>
  </si>
  <si>
    <t>H</t>
  </si>
  <si>
    <t>-</t>
  </si>
  <si>
    <t>I</t>
  </si>
  <si>
    <t>Total 'school' teachers (primary + general secondary) ie B+C</t>
  </si>
  <si>
    <t>Total teachers (A+B+C+D+E+F+G)</t>
  </si>
  <si>
    <t>All teachers (85101+102+211+104+213+222+221+410+420+491+500)</t>
  </si>
  <si>
    <t>Total labour force</t>
  </si>
  <si>
    <t>Representation in population (2011 census)**</t>
  </si>
  <si>
    <t>Note: *Under nature of employement, the categories: 'self employed as helper (12% of total labour force) ; 'worked as casual labour in public works other than MGNREG' (1% of total labour force) and 'Sought for work or available for work' (6.08% of total labour force) were left out as the % for teachers was '0'; ** Census of India 2011 http://censusmp.nic.in/censusmp/Data/PCA_DATA/008%20-%20Chapter%20-%206%20-%20ST%20.pdf</t>
  </si>
  <si>
    <t>Table 1(b): teachers nature of employment compared to labour force</t>
  </si>
  <si>
    <t>(self-employed) as an employe (12)</t>
  </si>
  <si>
    <t>s (self-employed) as helper (21)</t>
  </si>
  <si>
    <t>worked as casual labour in other types of works</t>
  </si>
  <si>
    <t>worked as casual labour in public works other than MGNREG</t>
  </si>
  <si>
    <t>Sought for work or available for work</t>
  </si>
  <si>
    <t>Total 'school' teachers (primary + general secondary)</t>
  </si>
  <si>
    <t>All teachers</t>
  </si>
  <si>
    <t>Table 2: proportions of teachers Salaries, social benefits, contract types in government and non-government/private sector employment</t>
  </si>
  <si>
    <t>NIC</t>
  </si>
  <si>
    <t>nsso sample</t>
  </si>
  <si>
    <t>Industry type&gt;&gt;&gt;</t>
  </si>
  <si>
    <t>all school teachers (primary and gen. sec.)</t>
  </si>
  <si>
    <t>all teachers</t>
  </si>
  <si>
    <t>NIC CODE</t>
  </si>
  <si>
    <t>D&amp;E</t>
  </si>
  <si>
    <t>C,D,E,F,G,H,I</t>
  </si>
  <si>
    <t>average salary/wage of regular employed earners</t>
  </si>
  <si>
    <t>INR</t>
  </si>
  <si>
    <t>sample size</t>
  </si>
  <si>
    <t>average salary/wage of self employed earners</t>
  </si>
  <si>
    <t>15989(21s)</t>
  </si>
  <si>
    <t>6752(91)</t>
  </si>
  <si>
    <t>14882(85)</t>
  </si>
  <si>
    <t>7000(1s)</t>
  </si>
  <si>
    <t>11509(5s)</t>
  </si>
  <si>
    <t>21606(9s)</t>
  </si>
  <si>
    <t>13270(13s)</t>
  </si>
  <si>
    <t>7323(274)</t>
  </si>
  <si>
    <t>10395(16s)</t>
  </si>
  <si>
    <t>Regular salary/wage earners</t>
  </si>
  <si>
    <t>proportion of women in respective industry type</t>
  </si>
  <si>
    <t>%</t>
  </si>
  <si>
    <t>average salary/wage (women)</t>
  </si>
  <si>
    <t>average salary/wage (men)</t>
  </si>
  <si>
    <t>proportion of respective industry type in rural locations</t>
  </si>
  <si>
    <t>L</t>
  </si>
  <si>
    <t>proportion of women among respective industry type in rural locations</t>
  </si>
  <si>
    <t>NA(0)</t>
  </si>
  <si>
    <t>Type of contract (regular salary/wage earners)</t>
  </si>
  <si>
    <t>proportion with no job contract</t>
  </si>
  <si>
    <t>proportion with 1-year job contract</t>
  </si>
  <si>
    <t>proportion with 1 to 3 year job contract</t>
  </si>
  <si>
    <t>NA</t>
  </si>
  <si>
    <t>proportion with &gt; 3 year job contract</t>
  </si>
  <si>
    <t>average salary/wage (no job contract)</t>
  </si>
  <si>
    <t>average salary/wage (less than 1 year contract)</t>
  </si>
  <si>
    <t>74250(1 observation only)</t>
  </si>
  <si>
    <t>average salary/wage (1 to 3 year contract)</t>
  </si>
  <si>
    <t>average salary/wage (&gt; 3 year contract)</t>
  </si>
  <si>
    <t>71229(26187.5  without weight)</t>
  </si>
  <si>
    <t>Type of enterprise ** (regular salary/wage earners)</t>
  </si>
  <si>
    <t>proportion employed in government enterprises</t>
  </si>
  <si>
    <t>average salary/wage (government)</t>
  </si>
  <si>
    <t>30000(1 OBSERVATION)</t>
  </si>
  <si>
    <t>85000(1 OBSERVATION)</t>
  </si>
  <si>
    <t>proportion employed in non government/private enterprises</t>
  </si>
  <si>
    <t>average salary/wage (non govt/pvt)</t>
  </si>
  <si>
    <t>Type of enterprise by rural location (regular salary/wage earners)</t>
  </si>
  <si>
    <t>proportion employed in govt enterprises in rural locations</t>
  </si>
  <si>
    <t>proportion employed in non government/private enterprises in rural locations</t>
  </si>
  <si>
    <t>average salary/wage (govt. rural)</t>
  </si>
  <si>
    <t>average salary/wage (non govt/pvt, rural)</t>
  </si>
  <si>
    <t>average salary/wage of women in govt enterprises in rural locations</t>
  </si>
  <si>
    <t>12000(1 observation)</t>
  </si>
  <si>
    <t>average salary/wage of women in non govt./private enterprises in rural locations</t>
  </si>
  <si>
    <t>Type of enterprise by urban location (regular salary/wage earners)</t>
  </si>
  <si>
    <t>proportion employed in govt enterprises in urban locations</t>
  </si>
  <si>
    <t>proportion employed in non government/private enterprises in urban locations</t>
  </si>
  <si>
    <t>average salary/wage (govt. urban)</t>
  </si>
  <si>
    <t>average salary/wage (non govt/pvt, urban)</t>
  </si>
  <si>
    <t>social benefits (regular salary/wage earners)</t>
  </si>
  <si>
    <t>proportion with only PF/ pension (total)</t>
  </si>
  <si>
    <t>proportion with only gratuity (total)</t>
  </si>
  <si>
    <t>proportion with only health care &amp; maternity benefits (total)</t>
  </si>
  <si>
    <t>proportion with only PF/ pension and gratuity (total)</t>
  </si>
  <si>
    <t>proportion with only PF/ pension and healthcare &amp; maternal benefits (total)</t>
  </si>
  <si>
    <t>proportion with only gratuity and health care &amp; maternity benefits (total)</t>
  </si>
  <si>
    <t>proportion with PF/ pension, gratuity, healthcare &amp; maternity benefits (total)</t>
  </si>
  <si>
    <t>Not eligible</t>
  </si>
  <si>
    <t>Not known</t>
  </si>
  <si>
    <t>Proportion of regular salary/wage earners in Government Enterprises receiving different social benefit packages (wrt industry type)</t>
  </si>
  <si>
    <t>block 5.1</t>
  </si>
  <si>
    <t>govt enterprises?</t>
  </si>
  <si>
    <t>enterprise type: proprietary: male -01, female -02;</t>
  </si>
  <si>
    <t xml:space="preserve"> Government/local body-05, </t>
  </si>
  <si>
    <t>with members from same household. -03, with members from different household -04</t>
  </si>
  <si>
    <t>+</t>
  </si>
  <si>
    <t xml:space="preserve"> Government/local body-05, Public Sector Enterprises-06, Autonomous Bodies- 07, </t>
  </si>
  <si>
    <t xml:space="preserve"> Public Sector Enterprises-06,</t>
  </si>
  <si>
    <t>Public/Private limited company-08, Co-operative societies-10,</t>
  </si>
  <si>
    <t xml:space="preserve">05+06 </t>
  </si>
  <si>
    <t>trust/other non-profit institutions -11, employer’s households(i.e., private households employing maid servant, watchman, cook, etc.) -12, others -19</t>
  </si>
  <si>
    <t>non govt/pvt enterprises?</t>
  </si>
  <si>
    <t>01+02+03+04+07+08+10+11+12+19</t>
  </si>
  <si>
    <t>avg. salaries of government regular salary/wage earners based on benefits received</t>
  </si>
  <si>
    <t>Only PF/ pension (total)</t>
  </si>
  <si>
    <t>35000(1 OBSER)</t>
  </si>
  <si>
    <t>Only gratuity (total)</t>
  </si>
  <si>
    <t>7000(1 OBSER)</t>
  </si>
  <si>
    <t>8000(1 OBSERVATION)</t>
  </si>
  <si>
    <t>35000 (1 OBSER)</t>
  </si>
  <si>
    <t>Only health care &amp; maternity benefits (total)</t>
  </si>
  <si>
    <t>15000 (1 OBSER)</t>
  </si>
  <si>
    <t>7000 (1 OBSER)</t>
  </si>
  <si>
    <t>Only PF/ pension and gratuity (total)</t>
  </si>
  <si>
    <t>15000 (1 observation)</t>
  </si>
  <si>
    <t>Only PF/ pension and healthcare &amp; maternal benefits (total)</t>
  </si>
  <si>
    <t>Only gratuity and health care &amp; maternity benefits (total)</t>
  </si>
  <si>
    <t>45000(1 observation)</t>
  </si>
  <si>
    <t>62000 (1 OBSER)</t>
  </si>
  <si>
    <t>PF/ pension, gratuity, healthcare &amp; maternity benefits (total)</t>
  </si>
  <si>
    <t>30000(1 observation)</t>
  </si>
  <si>
    <t>25000(1 OBSER)</t>
  </si>
  <si>
    <t>Proportion of regular salary/wage earners in Non govt/ Pvt Enterprieses receiving different social benefit packages</t>
  </si>
  <si>
    <t>avg. salaries of non govt/private regular salary/wage earners based on benefits received</t>
  </si>
  <si>
    <t>7000(1 obser)</t>
  </si>
  <si>
    <t>7500(1 obser)</t>
  </si>
  <si>
    <t>6000(1 OBSER)</t>
  </si>
  <si>
    <t>18000(1 OBSER)</t>
  </si>
  <si>
    <t>15000(1 OBSER)</t>
  </si>
  <si>
    <t>32500( 1 obser)</t>
  </si>
  <si>
    <t>57769 (1 obser)</t>
  </si>
  <si>
    <t>20000(1 OBSER)</t>
  </si>
  <si>
    <t>30000 (1 obser)</t>
  </si>
  <si>
    <t>58000 (1 OBSER)</t>
  </si>
  <si>
    <t>Table 5: Average Salary of Government Primary and SEcondary School Teachers by Age range</t>
  </si>
  <si>
    <t xml:space="preserve">proportion </t>
  </si>
  <si>
    <t>Avg regular salary/wage</t>
  </si>
  <si>
    <t>Age distribution</t>
  </si>
  <si>
    <t>Up to 24</t>
  </si>
  <si>
    <t>7500 (1 obs)</t>
  </si>
  <si>
    <t>25-34</t>
  </si>
  <si>
    <t>35-44</t>
  </si>
  <si>
    <t>45-54</t>
  </si>
  <si>
    <t>55-64</t>
  </si>
  <si>
    <t>10000(1 obs)</t>
  </si>
  <si>
    <t>5000(1 obs)</t>
  </si>
  <si>
    <t>65 above</t>
  </si>
  <si>
    <t>Total</t>
  </si>
  <si>
    <t>Table is constructed for the regular wage earners only</t>
  </si>
  <si>
    <t>ECCE</t>
  </si>
  <si>
    <t xml:space="preserve">Primary </t>
  </si>
  <si>
    <t>Gen Secondary</t>
  </si>
  <si>
    <t>Spl. Ed</t>
  </si>
  <si>
    <t>Voc. Ed.</t>
  </si>
  <si>
    <t>Physical Ed</t>
  </si>
  <si>
    <t>* all</t>
  </si>
  <si>
    <t>* government enterprise</t>
  </si>
  <si>
    <t>* non government/private enterprise</t>
  </si>
  <si>
    <t>proportion of women teachers without job contract</t>
  </si>
  <si>
    <t>proportion of rural teachers without job contract</t>
  </si>
  <si>
    <t>Agegroup wise proportion of teachers without job contract</t>
  </si>
  <si>
    <t>Up to 24 years</t>
  </si>
  <si>
    <t>25-34 years</t>
  </si>
  <si>
    <t>35-44 years</t>
  </si>
  <si>
    <t>45-54 years</t>
  </si>
  <si>
    <t>55-64 years</t>
  </si>
  <si>
    <t>Table 3.3.3</t>
  </si>
  <si>
    <t>regular wage earner</t>
  </si>
  <si>
    <t>Primary</t>
  </si>
  <si>
    <t>Gen. Secondary</t>
  </si>
  <si>
    <t>government enterprise</t>
  </si>
  <si>
    <t>proportion</t>
  </si>
  <si>
    <t>average wage</t>
  </si>
  <si>
    <t>up to 24 years</t>
  </si>
  <si>
    <t>&gt;64</t>
  </si>
  <si>
    <t>non government enterprise</t>
  </si>
  <si>
    <t>social category</t>
  </si>
  <si>
    <t>Male</t>
  </si>
  <si>
    <t>Female</t>
  </si>
  <si>
    <t>median Age of Women</t>
  </si>
  <si>
    <t>Govt enterprise (A+B+C+D+E+F+G)</t>
  </si>
  <si>
    <t>gen secon</t>
  </si>
  <si>
    <t>all (B+C)</t>
  </si>
  <si>
    <t>NonGovt/Pvt Enterprise type (A+B+C+D+E+F+G)</t>
  </si>
  <si>
    <t>Regular Salary/wage earners Average Salary for government vs non government/private enterprise employment</t>
  </si>
  <si>
    <t>type of enterprise&gt;&gt;</t>
  </si>
  <si>
    <t>Non Govt/private enterprise</t>
  </si>
  <si>
    <t>proportion employed</t>
  </si>
  <si>
    <t>Average salary/wage</t>
  </si>
  <si>
    <t>earning of privately employed as proportion of government employee</t>
  </si>
  <si>
    <t>Type of industry V</t>
  </si>
  <si>
    <t>Comparison of average salary of  Regular Salary/wage earners in government vs non government/private enterprise employment</t>
  </si>
  <si>
    <t>Repition of table 2 ?</t>
  </si>
  <si>
    <t>Monthly average household consumption expenditure
(a)</t>
  </si>
  <si>
    <t>earning of privately employed as proportion of government employee (e/c)</t>
  </si>
  <si>
    <t>proportion employed
(b)</t>
  </si>
  <si>
    <t>Average salary/ wage (c)</t>
  </si>
  <si>
    <t>proportion employed
(d)</t>
  </si>
  <si>
    <t>Average salary/ Wage</t>
  </si>
  <si>
    <t>All (e)</t>
  </si>
  <si>
    <t>rural</t>
  </si>
  <si>
    <t>women, rural</t>
  </si>
  <si>
    <t>Type of industry</t>
  </si>
  <si>
    <t>Range in pay from highest to lowest across industry types (INR)</t>
  </si>
  <si>
    <t>Comparison of proportion of regular salary/wage earners in Government Enterprises and non-government/private receiving different social benefit packages (wrt industry type)</t>
  </si>
  <si>
    <t>industry type and enterprise type&gt;&gt;</t>
  </si>
  <si>
    <t>Early childhood Education</t>
  </si>
  <si>
    <t>Primary Education</t>
  </si>
  <si>
    <t>Gen Secondary Education</t>
  </si>
  <si>
    <t>Special Education</t>
  </si>
  <si>
    <t>Vocactional Education</t>
  </si>
  <si>
    <t>All school teachers</t>
  </si>
  <si>
    <t>Social benefit package</t>
  </si>
  <si>
    <t>NG/P</t>
  </si>
  <si>
    <t>proportion with only PF/ pension</t>
  </si>
  <si>
    <t>proportion with only gratuity</t>
  </si>
  <si>
    <t>proportion with only health care &amp; maternity benefits</t>
  </si>
  <si>
    <t>proportion with only PF/ pension and gratuity</t>
  </si>
  <si>
    <t>proportion with only PF/ pension and healthcare &amp; maternal benefits</t>
  </si>
  <si>
    <t>proportion with only gratuity and health care &amp; maternity benefits</t>
  </si>
  <si>
    <t>proportion with PF/ pension, gratuity, healthcare &amp; maternity benefits</t>
  </si>
  <si>
    <t>Teacher type</t>
  </si>
  <si>
    <t>% of type of teacher to total teachers(85101+102+211+104+213+222+221+410+420+491+500) in the labour force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</si>
</sst>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0">
    <font>
      <sz val="10.0"/>
      <color rgb="FF000000"/>
      <name val="Arial"/>
      <scheme val="minor"/>
    </font>
    <font>
      <color theme="1"/>
      <name val="Arial"/>
      <scheme val="minor"/>
    </font>
    <font>
      <b/>
      <sz val="8.0"/>
      <color rgb="FF000000"/>
      <name val="Arial"/>
    </font>
    <font>
      <sz val="10.0"/>
      <color rgb="FF000000"/>
      <name val="Arial"/>
    </font>
    <font>
      <b/>
      <sz val="11.0"/>
      <color rgb="FF000000"/>
      <name val="Calibri"/>
    </font>
    <font>
      <sz val="11.0"/>
      <color rgb="FF000000"/>
      <name val="Calibri"/>
    </font>
    <font>
      <sz val="12.0"/>
      <color rgb="FF00B050"/>
      <name val="Arial"/>
    </font>
    <font>
      <sz val="8.0"/>
      <color rgb="FF000000"/>
      <name val="Arial"/>
    </font>
    <font/>
    <font>
      <b/>
      <sz val="10.0"/>
      <color rgb="FF000000"/>
      <name val="Arial"/>
    </font>
    <font>
      <sz val="9.0"/>
      <color rgb="FF000000"/>
      <name val="Arial"/>
    </font>
    <font>
      <b/>
      <sz val="8.0"/>
      <color rgb="FFFF0000"/>
      <name val="Arial"/>
    </font>
    <font>
      <sz val="10.0"/>
      <color theme="1"/>
      <name val="Arial"/>
    </font>
    <font>
      <sz val="8.0"/>
      <color theme="1"/>
      <name val="Arial"/>
    </font>
    <font>
      <sz val="8.0"/>
      <color rgb="FF000000"/>
      <name val="Calibri"/>
    </font>
    <font>
      <sz val="11.0"/>
      <color rgb="FFFF0000"/>
      <name val="Calibri"/>
    </font>
    <font>
      <b/>
      <sz val="12.0"/>
      <color rgb="FF000000"/>
      <name val="Arial"/>
    </font>
    <font>
      <b/>
      <sz val="12.0"/>
      <color rgb="FFFF0000"/>
      <name val="Arial"/>
    </font>
    <font>
      <color rgb="FF000000"/>
      <name val="Arial"/>
      <scheme val="minor"/>
    </font>
    <font>
      <sz val="12.0"/>
      <color rgb="FF000000"/>
      <name val="Arial"/>
    </font>
    <font>
      <sz val="6.0"/>
      <color rgb="FF000000"/>
      <name val="Arial"/>
    </font>
    <font>
      <sz val="8.0"/>
      <color rgb="FF2F5597"/>
      <name val="Arial"/>
    </font>
    <font>
      <sz val="10.0"/>
      <color rgb="FFFF0000"/>
      <name val="Arial"/>
    </font>
    <font>
      <sz val="8.0"/>
      <color rgb="FFFF0000"/>
      <name val="Arial"/>
    </font>
    <font>
      <b/>
      <sz val="10.0"/>
      <color rgb="FFFF0000"/>
      <name val="Arial"/>
    </font>
    <font>
      <b/>
      <sz val="10.0"/>
      <color theme="1"/>
      <name val="Arial"/>
    </font>
    <font>
      <sz val="8.0"/>
      <color rgb="FF002060"/>
      <name val="Arial"/>
    </font>
    <font>
      <sz val="9.0"/>
      <color theme="1"/>
      <name val="Cambria"/>
    </font>
    <font>
      <sz val="9.0"/>
      <color rgb="FF000000"/>
      <name val="Cambria"/>
    </font>
    <font>
      <color rgb="FF000000"/>
      <name val="Arial"/>
    </font>
    <font>
      <b/>
      <color rgb="FF000000"/>
      <name val="Arial"/>
    </font>
    <font>
      <sz val="14.0"/>
      <color rgb="FF000000"/>
      <name val="Calibri"/>
    </font>
    <font>
      <sz val="11.0"/>
      <color rgb="FF000000"/>
      <name val="Arial"/>
    </font>
    <font>
      <sz val="9.0"/>
      <color rgb="FF000000"/>
      <name val="Calibri"/>
    </font>
    <font>
      <b/>
      <color rgb="FF000000"/>
      <name val="Calibri"/>
    </font>
    <font>
      <color rgb="FF000000"/>
      <name val="Calibri"/>
    </font>
    <font>
      <b/>
      <sz val="9.0"/>
      <color rgb="FF000000"/>
      <name val="Arial"/>
    </font>
    <font>
      <b/>
      <sz val="9.0"/>
      <color rgb="FFFF0000"/>
      <name val="Arial"/>
    </font>
    <font>
      <b/>
      <sz val="9.0"/>
      <color rgb="FF000000"/>
      <name val="Calibri"/>
    </font>
    <font>
      <b/>
      <sz val="8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0" xfId="0" applyBorder="1" applyFont="1"/>
    <xf borderId="0" fillId="0" fontId="1" numFmtId="0" xfId="0" applyFont="1"/>
    <xf borderId="1" fillId="0" fontId="2" numFmtId="0" xfId="0" applyBorder="1" applyFont="1"/>
    <xf borderId="1" fillId="0" fontId="1" numFmtId="0" xfId="0" applyBorder="1" applyFont="1"/>
    <xf borderId="0" fillId="0" fontId="1" numFmtId="0" xfId="0" applyAlignment="1" applyFont="1">
      <alignment horizontal="right"/>
    </xf>
    <xf borderId="1" fillId="0" fontId="1" numFmtId="0" xfId="0" applyAlignment="1" applyBorder="1" applyFont="1">
      <alignment horizontal="right"/>
    </xf>
    <xf borderId="1" fillId="0" fontId="3" numFmtId="0" xfId="0" applyBorder="1" applyFont="1"/>
    <xf borderId="0" fillId="0" fontId="1" numFmtId="0" xfId="0" applyFont="1"/>
    <xf borderId="1" fillId="0" fontId="3" numFmtId="0" xfId="0" applyAlignment="1" applyBorder="1" applyFont="1">
      <alignment readingOrder="0"/>
    </xf>
    <xf borderId="0" fillId="0" fontId="4" numFmtId="0" xfId="0" applyFont="1"/>
    <xf borderId="0" fillId="0" fontId="4" numFmtId="0" xfId="0" applyAlignment="1" applyFont="1">
      <alignment readingOrder="0"/>
    </xf>
    <xf borderId="0" fillId="0" fontId="5" numFmtId="0" xfId="0" applyFont="1"/>
    <xf borderId="0" fillId="0" fontId="6" numFmtId="0" xfId="0" applyFont="1"/>
    <xf borderId="1" fillId="0" fontId="5" numFmtId="0" xfId="0" applyBorder="1" applyFont="1"/>
    <xf borderId="1" fillId="0" fontId="7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3" fillId="0" fontId="8" numFmtId="0" xfId="0" applyBorder="1" applyFont="1"/>
    <xf borderId="4" fillId="0" fontId="8" numFmtId="0" xfId="0" applyBorder="1" applyFont="1"/>
    <xf borderId="0" fillId="0" fontId="3" numFmtId="0" xfId="0" applyFont="1"/>
    <xf borderId="0" fillId="0" fontId="2" numFmtId="0" xfId="0" applyFont="1"/>
    <xf borderId="1" fillId="0" fontId="9" numFmtId="0" xfId="0" applyAlignment="1" applyBorder="1" applyFont="1">
      <alignment horizontal="left" readingOrder="0" shrinkToFit="0" vertical="bottom" wrapText="1"/>
    </xf>
    <xf borderId="1" fillId="0" fontId="7" numFmtId="0" xfId="0" applyAlignment="1" applyBorder="1" applyFont="1">
      <alignment horizontal="left" readingOrder="0" shrinkToFit="0" textRotation="90" vertical="bottom" wrapText="1"/>
    </xf>
    <xf borderId="5" fillId="0" fontId="10" numFmtId="0" xfId="0" applyAlignment="1" applyBorder="1" applyFont="1">
      <alignment horizontal="left" shrinkToFit="0" textRotation="90" vertical="bottom" wrapText="1"/>
    </xf>
    <xf borderId="1" fillId="0" fontId="7" numFmtId="0" xfId="0" applyAlignment="1" applyBorder="1" applyFont="1">
      <alignment horizontal="left" shrinkToFit="0" textRotation="90" vertical="bottom" wrapText="1"/>
    </xf>
    <xf borderId="5" fillId="0" fontId="11" numFmtId="0" xfId="0" applyAlignment="1" applyBorder="1" applyFont="1">
      <alignment horizontal="left" shrinkToFit="0" textRotation="90" vertical="center" wrapText="1"/>
    </xf>
    <xf borderId="1" fillId="0" fontId="11" numFmtId="0" xfId="0" applyAlignment="1" applyBorder="1" applyFont="1">
      <alignment horizontal="left" shrinkToFit="0" textRotation="90" vertical="center" wrapText="1"/>
    </xf>
    <xf borderId="6" fillId="0" fontId="11" numFmtId="0" xfId="0" applyAlignment="1" applyBorder="1" applyFont="1">
      <alignment horizontal="left" shrinkToFit="0" textRotation="90" vertical="center" wrapText="1"/>
    </xf>
    <xf borderId="2" fillId="0" fontId="11" numFmtId="0" xfId="0" applyAlignment="1" applyBorder="1" applyFont="1">
      <alignment horizontal="left" shrinkToFit="0" textRotation="90" vertical="center" wrapText="1"/>
    </xf>
    <xf borderId="0" fillId="0" fontId="1" numFmtId="0" xfId="0" applyAlignment="1" applyFont="1">
      <alignment readingOrder="0" textRotation="90"/>
    </xf>
    <xf borderId="0" fillId="0" fontId="2" numFmtId="0" xfId="0" applyAlignment="1" applyFont="1">
      <alignment readingOrder="0"/>
    </xf>
    <xf borderId="5" fillId="0" fontId="7" numFmtId="0" xfId="0" applyBorder="1" applyFont="1"/>
    <xf borderId="2" fillId="2" fontId="7" numFmtId="10" xfId="0" applyAlignment="1" applyBorder="1" applyFill="1" applyFont="1" applyNumberFormat="1">
      <alignment horizontal="center"/>
    </xf>
    <xf borderId="2" fillId="3" fontId="10" numFmtId="2" xfId="0" applyAlignment="1" applyBorder="1" applyFill="1" applyFont="1" applyNumberFormat="1">
      <alignment horizontal="center" readingOrder="0"/>
    </xf>
    <xf borderId="1" fillId="0" fontId="10" numFmtId="2" xfId="0" applyAlignment="1" applyBorder="1" applyFont="1" applyNumberFormat="1">
      <alignment horizontal="center" readingOrder="0"/>
    </xf>
    <xf borderId="4" fillId="0" fontId="7" numFmtId="0" xfId="0" applyAlignment="1" applyBorder="1" applyFont="1">
      <alignment horizontal="center"/>
    </xf>
    <xf borderId="1" fillId="0" fontId="7" numFmtId="9" xfId="0" applyAlignment="1" applyBorder="1" applyFont="1" applyNumberFormat="1">
      <alignment horizontal="center"/>
    </xf>
    <xf borderId="2" fillId="0" fontId="7" numFmtId="9" xfId="0" applyAlignment="1" applyBorder="1" applyFont="1" applyNumberFormat="1">
      <alignment horizontal="center"/>
    </xf>
    <xf borderId="1" fillId="0" fontId="7" numFmtId="9" xfId="0" applyAlignment="1" applyBorder="1" applyFont="1" applyNumberFormat="1">
      <alignment horizontal="center" readingOrder="0"/>
    </xf>
    <xf borderId="4" fillId="0" fontId="7" numFmtId="9" xfId="0" applyAlignment="1" applyBorder="1" applyFont="1" applyNumberFormat="1">
      <alignment horizontal="center"/>
    </xf>
    <xf borderId="2" fillId="0" fontId="7" numFmtId="10" xfId="0" applyAlignment="1" applyBorder="1" applyFont="1" applyNumberFormat="1">
      <alignment horizontal="center"/>
    </xf>
    <xf borderId="1" fillId="0" fontId="7" numFmtId="0" xfId="0" applyBorder="1" applyFont="1"/>
    <xf borderId="2" fillId="3" fontId="10" numFmtId="2" xfId="0" applyAlignment="1" applyBorder="1" applyFont="1" applyNumberFormat="1">
      <alignment horizontal="center"/>
    </xf>
    <xf borderId="1" fillId="0" fontId="10" numFmtId="2" xfId="0" applyAlignment="1" applyBorder="1" applyFont="1" applyNumberFormat="1">
      <alignment horizontal="center"/>
    </xf>
    <xf borderId="7" fillId="0" fontId="7" numFmtId="9" xfId="0" applyAlignment="1" applyBorder="1" applyFont="1" applyNumberFormat="1">
      <alignment horizontal="center"/>
    </xf>
    <xf borderId="7" fillId="0" fontId="7" numFmtId="10" xfId="0" applyAlignment="1" applyBorder="1" applyFont="1" applyNumberFormat="1">
      <alignment horizontal="center"/>
    </xf>
    <xf borderId="5" fillId="0" fontId="7" numFmtId="9" xfId="0" applyAlignment="1" applyBorder="1" applyFont="1" applyNumberFormat="1">
      <alignment horizontal="center"/>
    </xf>
    <xf borderId="5" fillId="0" fontId="7" numFmtId="10" xfId="0" applyAlignment="1" applyBorder="1" applyFont="1" applyNumberFormat="1">
      <alignment horizontal="center"/>
    </xf>
    <xf borderId="8" fillId="0" fontId="7" numFmtId="10" xfId="0" applyAlignment="1" applyBorder="1" applyFont="1" applyNumberFormat="1">
      <alignment horizontal="center"/>
    </xf>
    <xf borderId="5" fillId="0" fontId="3" numFmtId="0" xfId="0" applyBorder="1" applyFont="1"/>
    <xf borderId="8" fillId="0" fontId="7" numFmtId="0" xfId="0" applyAlignment="1" applyBorder="1" applyFont="1">
      <alignment readingOrder="0"/>
    </xf>
    <xf borderId="9" fillId="0" fontId="7" numFmtId="10" xfId="0" applyAlignment="1" applyBorder="1" applyFont="1" applyNumberFormat="1">
      <alignment horizontal="center"/>
    </xf>
    <xf borderId="7" fillId="0" fontId="3" numFmtId="0" xfId="0" applyBorder="1" applyFont="1"/>
    <xf borderId="1" fillId="0" fontId="7" numFmtId="10" xfId="0" applyAlignment="1" applyBorder="1" applyFont="1" applyNumberFormat="1">
      <alignment horizontal="center"/>
    </xf>
    <xf borderId="5" fillId="4" fontId="3" numFmtId="0" xfId="0" applyBorder="1" applyFill="1" applyFont="1"/>
    <xf borderId="2" fillId="4" fontId="10" numFmtId="2" xfId="0" applyAlignment="1" applyBorder="1" applyFont="1" applyNumberFormat="1">
      <alignment horizontal="center" readingOrder="0"/>
    </xf>
    <xf borderId="1" fillId="4" fontId="10" numFmtId="2" xfId="0" applyAlignment="1" applyBorder="1" applyFont="1" applyNumberFormat="1">
      <alignment horizontal="center"/>
    </xf>
    <xf borderId="4" fillId="4" fontId="7" numFmtId="0" xfId="0" applyAlignment="1" applyBorder="1" applyFont="1">
      <alignment horizontal="center"/>
    </xf>
    <xf borderId="1" fillId="4" fontId="7" numFmtId="9" xfId="0" applyAlignment="1" applyBorder="1" applyFont="1" applyNumberFormat="1">
      <alignment horizontal="center"/>
    </xf>
    <xf borderId="1" fillId="4" fontId="7" numFmtId="10" xfId="0" applyAlignment="1" applyBorder="1" applyFont="1" applyNumberFormat="1">
      <alignment horizontal="center"/>
    </xf>
    <xf borderId="2" fillId="4" fontId="7" numFmtId="10" xfId="0" applyAlignment="1" applyBorder="1" applyFont="1" applyNumberFormat="1">
      <alignment horizontal="center"/>
    </xf>
    <xf borderId="1" fillId="4" fontId="3" numFmtId="0" xfId="0" applyBorder="1" applyFont="1"/>
    <xf borderId="0" fillId="5" fontId="2" numFmtId="0" xfId="0" applyFill="1" applyFont="1"/>
    <xf borderId="1" fillId="5" fontId="2" numFmtId="0" xfId="0" applyAlignment="1" applyBorder="1" applyFont="1">
      <alignment readingOrder="0"/>
    </xf>
    <xf borderId="1" fillId="5" fontId="7" numFmtId="10" xfId="0" applyAlignment="1" applyBorder="1" applyFont="1" applyNumberFormat="1">
      <alignment horizontal="center"/>
    </xf>
    <xf borderId="7" fillId="3" fontId="7" numFmtId="0" xfId="0" applyAlignment="1" applyBorder="1" applyFont="1">
      <alignment horizontal="center"/>
    </xf>
    <xf borderId="1" fillId="3" fontId="7" numFmtId="0" xfId="0" applyAlignment="1" applyBorder="1" applyFont="1">
      <alignment horizontal="center"/>
    </xf>
    <xf borderId="1" fillId="3" fontId="7" numFmtId="9" xfId="0" applyAlignment="1" applyBorder="1" applyFont="1" applyNumberFormat="1">
      <alignment horizontal="center"/>
    </xf>
    <xf borderId="1" fillId="3" fontId="7" numFmtId="10" xfId="0" applyAlignment="1" applyBorder="1" applyFont="1" applyNumberFormat="1">
      <alignment horizontal="center"/>
    </xf>
    <xf borderId="2" fillId="3" fontId="7" numFmtId="10" xfId="0" applyAlignment="1" applyBorder="1" applyFont="1" applyNumberFormat="1">
      <alignment horizontal="center"/>
    </xf>
    <xf borderId="1" fillId="5" fontId="3" numFmtId="0" xfId="0" applyBorder="1" applyFont="1"/>
    <xf borderId="1" fillId="5" fontId="5" numFmtId="0" xfId="0" applyBorder="1" applyFont="1"/>
    <xf borderId="7" fillId="3" fontId="7" numFmtId="10" xfId="0" applyAlignment="1" applyBorder="1" applyFont="1" applyNumberFormat="1">
      <alignment horizontal="center"/>
    </xf>
    <xf borderId="0" fillId="0" fontId="7" numFmtId="0" xfId="0" applyFont="1"/>
    <xf borderId="0" fillId="0" fontId="12" numFmtId="0" xfId="0" applyFont="1"/>
    <xf borderId="10" fillId="0" fontId="12" numFmtId="0" xfId="0" applyBorder="1" applyFont="1"/>
    <xf borderId="11" fillId="0" fontId="12" numFmtId="0" xfId="0" applyBorder="1" applyFont="1"/>
    <xf borderId="0" fillId="0" fontId="13" numFmtId="0" xfId="0" applyFont="1"/>
    <xf borderId="10" fillId="0" fontId="13" numFmtId="0" xfId="0" applyBorder="1" applyFont="1"/>
    <xf borderId="11" fillId="0" fontId="8" numFmtId="0" xfId="0" applyBorder="1" applyFont="1"/>
    <xf borderId="10" fillId="0" fontId="8" numFmtId="0" xfId="0" applyBorder="1" applyFont="1"/>
    <xf borderId="0" fillId="0" fontId="14" numFmtId="0" xfId="0" applyAlignment="1" applyFont="1">
      <alignment horizontal="left" shrinkToFit="0" wrapText="1"/>
    </xf>
    <xf borderId="2" fillId="0" fontId="14" numFmtId="0" xfId="0" applyAlignment="1" applyBorder="1" applyFont="1">
      <alignment horizontal="left" shrinkToFit="0" wrapText="1"/>
    </xf>
    <xf borderId="3" fillId="0" fontId="14" numFmtId="0" xfId="0" applyAlignment="1" applyBorder="1" applyFont="1">
      <alignment horizontal="left" shrinkToFit="0" wrapText="1"/>
    </xf>
    <xf borderId="4" fillId="0" fontId="14" numFmtId="0" xfId="0" applyAlignment="1" applyBorder="1" applyFont="1">
      <alignment horizontal="left" shrinkToFit="0" wrapText="1"/>
    </xf>
    <xf borderId="1" fillId="0" fontId="7" numFmtId="0" xfId="0" applyAlignment="1" applyBorder="1" applyFont="1">
      <alignment horizontal="left" shrinkToFit="0" textRotation="90" wrapText="1"/>
    </xf>
    <xf borderId="2" fillId="0" fontId="7" numFmtId="0" xfId="0" applyAlignment="1" applyBorder="1" applyFont="1">
      <alignment horizontal="left" shrinkToFit="0" textRotation="90" wrapText="1"/>
    </xf>
    <xf borderId="1" fillId="0" fontId="11" numFmtId="0" xfId="0" applyAlignment="1" applyBorder="1" applyFont="1">
      <alignment horizontal="left" shrinkToFit="0" textRotation="90" wrapText="1"/>
    </xf>
    <xf borderId="0" fillId="0" fontId="15" numFmtId="0" xfId="0" applyFont="1"/>
    <xf borderId="1" fillId="0" fontId="3" numFmtId="9" xfId="0" applyBorder="1" applyFont="1" applyNumberFormat="1"/>
    <xf borderId="0" fillId="0" fontId="5" numFmtId="0" xfId="0" applyAlignment="1" applyFont="1">
      <alignment horizontal="left"/>
    </xf>
    <xf borderId="0" fillId="0" fontId="5" numFmtId="0" xfId="0" applyAlignment="1" applyFont="1">
      <alignment readingOrder="0"/>
    </xf>
    <xf borderId="0" fillId="0" fontId="16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17" numFmtId="0" xfId="0" applyFont="1"/>
    <xf borderId="1" fillId="0" fontId="2" numFmtId="0" xfId="0" applyAlignment="1" applyBorder="1" applyFont="1">
      <alignment horizontal="right" shrinkToFit="0" wrapText="1"/>
    </xf>
    <xf borderId="1" fillId="0" fontId="2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shrinkToFit="0" wrapText="1"/>
    </xf>
    <xf borderId="8" fillId="0" fontId="2" numFmtId="0" xfId="0" applyAlignment="1" applyBorder="1" applyFont="1">
      <alignment shrinkToFit="0" wrapText="1"/>
    </xf>
    <xf borderId="5" fillId="0" fontId="3" numFmtId="0" xfId="0" applyAlignment="1" applyBorder="1" applyFont="1">
      <alignment shrinkToFit="0" wrapText="1"/>
    </xf>
    <xf borderId="4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wrapText="1"/>
    </xf>
    <xf borderId="0" fillId="0" fontId="18" numFmtId="0" xfId="0" applyAlignment="1" applyFont="1">
      <alignment shrinkToFit="0" wrapText="1"/>
    </xf>
    <xf borderId="1" fillId="0" fontId="19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0" fontId="2" numFmtId="0" xfId="0" applyAlignment="1" applyBorder="1" applyFont="1">
      <alignment horizontal="right"/>
    </xf>
    <xf borderId="2" fillId="0" fontId="2" numFmtId="0" xfId="0" applyAlignment="1" applyBorder="1" applyFont="1">
      <alignment horizontal="center"/>
    </xf>
    <xf borderId="1" fillId="0" fontId="20" numFmtId="0" xfId="0" applyBorder="1" applyFont="1"/>
    <xf borderId="4" fillId="0" fontId="11" numFmtId="0" xfId="0" applyAlignment="1" applyBorder="1" applyFont="1">
      <alignment readingOrder="0"/>
    </xf>
    <xf borderId="1" fillId="0" fontId="11" numFmtId="0" xfId="0" applyAlignment="1" applyBorder="1" applyFont="1">
      <alignment readingOrder="0"/>
    </xf>
    <xf borderId="2" fillId="0" fontId="11" numFmtId="0" xfId="0" applyBorder="1" applyFont="1"/>
    <xf borderId="4" fillId="0" fontId="19" numFmtId="0" xfId="0" applyBorder="1" applyFont="1"/>
    <xf borderId="0" fillId="0" fontId="11" numFmtId="0" xfId="0" applyFont="1"/>
    <xf borderId="1" fillId="0" fontId="21" numFmtId="0" xfId="0" applyAlignment="1" applyBorder="1" applyFont="1">
      <alignment horizontal="right"/>
    </xf>
    <xf borderId="1" fillId="0" fontId="21" numFmtId="0" xfId="0" applyAlignment="1" applyBorder="1" applyFont="1">
      <alignment horizontal="center"/>
    </xf>
    <xf borderId="7" fillId="0" fontId="21" numFmtId="3" xfId="0" applyAlignment="1" applyBorder="1" applyFont="1" applyNumberFormat="1">
      <alignment readingOrder="0"/>
    </xf>
    <xf borderId="1" fillId="5" fontId="21" numFmtId="3" xfId="0" applyAlignment="1" applyBorder="1" applyFont="1" applyNumberFormat="1">
      <alignment horizontal="right" readingOrder="0" shrinkToFit="0" vertical="bottom" wrapText="0"/>
    </xf>
    <xf borderId="4" fillId="5" fontId="21" numFmtId="3" xfId="0" applyAlignment="1" applyBorder="1" applyFont="1" applyNumberFormat="1">
      <alignment horizontal="right" readingOrder="0" shrinkToFit="0" vertical="bottom" wrapText="0"/>
    </xf>
    <xf borderId="4" fillId="0" fontId="11" numFmtId="0" xfId="0" applyBorder="1" applyFont="1"/>
    <xf borderId="0" fillId="0" fontId="22" numFmtId="0" xfId="0" applyFont="1"/>
    <xf borderId="1" fillId="0" fontId="21" numFmtId="0" xfId="0" applyAlignment="1" applyBorder="1" applyFont="1">
      <alignment horizontal="right" readingOrder="0"/>
    </xf>
    <xf borderId="7" fillId="0" fontId="21" numFmtId="0" xfId="0" applyAlignment="1" applyBorder="1" applyFont="1">
      <alignment readingOrder="0"/>
    </xf>
    <xf borderId="1" fillId="0" fontId="21" numFmtId="3" xfId="0" applyBorder="1" applyFont="1" applyNumberFormat="1"/>
    <xf borderId="4" fillId="0" fontId="3" numFmtId="0" xfId="0" applyBorder="1" applyFont="1"/>
    <xf borderId="1" fillId="0" fontId="21" numFmtId="0" xfId="0" applyBorder="1" applyFont="1"/>
    <xf borderId="1" fillId="0" fontId="11" numFmtId="0" xfId="0" applyBorder="1" applyFont="1"/>
    <xf borderId="1" fillId="0" fontId="2" numFmtId="0" xfId="0" applyAlignment="1" applyBorder="1" applyFont="1">
      <alignment horizontal="left"/>
    </xf>
    <xf borderId="1" fillId="0" fontId="7" numFmtId="0" xfId="0" applyAlignment="1" applyBorder="1" applyFont="1">
      <alignment readingOrder="0"/>
    </xf>
    <xf borderId="1" fillId="0" fontId="7" numFmtId="0" xfId="0" applyAlignment="1" applyBorder="1" applyFont="1">
      <alignment horizontal="left"/>
    </xf>
    <xf borderId="1" fillId="0" fontId="7" numFmtId="9" xfId="0" applyAlignment="1" applyBorder="1" applyFont="1" applyNumberFormat="1">
      <alignment horizontal="right"/>
    </xf>
    <xf borderId="1" fillId="0" fontId="22" numFmtId="0" xfId="0" applyBorder="1" applyFont="1"/>
    <xf borderId="1" fillId="0" fontId="7" numFmtId="0" xfId="0" applyAlignment="1" applyBorder="1" applyFont="1">
      <alignment horizontal="right"/>
    </xf>
    <xf borderId="1" fillId="0" fontId="7" numFmtId="3" xfId="0" applyBorder="1" applyFont="1" applyNumberFormat="1"/>
    <xf borderId="1" fillId="5" fontId="7" numFmtId="3" xfId="0" applyAlignment="1" applyBorder="1" applyFont="1" applyNumberFormat="1">
      <alignment horizontal="right" readingOrder="0" shrinkToFit="0" vertical="bottom" wrapText="0"/>
    </xf>
    <xf borderId="4" fillId="5" fontId="7" numFmtId="3" xfId="0" applyAlignment="1" applyBorder="1" applyFont="1" applyNumberFormat="1">
      <alignment horizontal="right" readingOrder="0" shrinkToFit="0" vertical="bottom" wrapText="0"/>
    </xf>
    <xf borderId="12" fillId="0" fontId="11" numFmtId="0" xfId="0" applyBorder="1" applyFont="1"/>
    <xf borderId="7" fillId="5" fontId="7" numFmtId="3" xfId="0" applyAlignment="1" applyBorder="1" applyFont="1" applyNumberFormat="1">
      <alignment horizontal="right" readingOrder="0" shrinkToFit="0" vertical="bottom" wrapText="0"/>
    </xf>
    <xf borderId="10" fillId="5" fontId="7" numFmtId="3" xfId="0" applyAlignment="1" applyBorder="1" applyFont="1" applyNumberFormat="1">
      <alignment horizontal="right" readingOrder="0" shrinkToFit="0" vertical="bottom" wrapText="0"/>
    </xf>
    <xf borderId="1" fillId="0" fontId="23" numFmtId="3" xfId="0" applyBorder="1" applyFont="1" applyNumberFormat="1"/>
    <xf borderId="7" fillId="5" fontId="21" numFmtId="3" xfId="0" applyAlignment="1" applyBorder="1" applyFont="1" applyNumberFormat="1">
      <alignment horizontal="right" readingOrder="0" shrinkToFit="0" vertical="bottom" wrapText="0"/>
    </xf>
    <xf borderId="10" fillId="5" fontId="21" numFmtId="3" xfId="0" applyAlignment="1" applyBorder="1" applyFont="1" applyNumberFormat="1">
      <alignment horizontal="right" readingOrder="0" shrinkToFit="0" vertical="bottom" wrapText="0"/>
    </xf>
    <xf borderId="0" fillId="0" fontId="24" numFmtId="0" xfId="0" applyFont="1"/>
    <xf borderId="1" fillId="0" fontId="5" numFmtId="9" xfId="0" applyAlignment="1" applyBorder="1" applyFont="1" applyNumberFormat="1">
      <alignment horizontal="right"/>
    </xf>
    <xf borderId="0" fillId="0" fontId="25" numFmtId="0" xfId="0" applyFont="1"/>
    <xf borderId="5" fillId="0" fontId="5" numFmtId="9" xfId="0" applyAlignment="1" applyBorder="1" applyFont="1" applyNumberFormat="1">
      <alignment horizontal="right"/>
    </xf>
    <xf borderId="0" fillId="0" fontId="9" numFmtId="0" xfId="0" applyFont="1"/>
    <xf borderId="2" fillId="0" fontId="5" numFmtId="9" xfId="0" applyAlignment="1" applyBorder="1" applyFont="1" applyNumberFormat="1">
      <alignment horizontal="right"/>
    </xf>
    <xf borderId="4" fillId="0" fontId="5" numFmtId="9" xfId="0" applyAlignment="1" applyBorder="1" applyFont="1" applyNumberFormat="1">
      <alignment horizontal="right"/>
    </xf>
    <xf borderId="1" fillId="0" fontId="26" numFmtId="0" xfId="0" applyAlignment="1" applyBorder="1" applyFont="1">
      <alignment horizontal="right"/>
    </xf>
    <xf borderId="1" fillId="0" fontId="26" numFmtId="0" xfId="0" applyAlignment="1" applyBorder="1" applyFont="1">
      <alignment horizontal="center"/>
    </xf>
    <xf borderId="1" fillId="0" fontId="26" numFmtId="3" xfId="0" applyAlignment="1" applyBorder="1" applyFont="1" applyNumberFormat="1">
      <alignment horizontal="right"/>
    </xf>
    <xf borderId="1" fillId="0" fontId="23" numFmtId="3" xfId="0" applyAlignment="1" applyBorder="1" applyFont="1" applyNumberFormat="1">
      <alignment horizontal="right"/>
    </xf>
    <xf borderId="1" fillId="5" fontId="26" numFmtId="3" xfId="0" applyAlignment="1" applyBorder="1" applyFont="1" applyNumberFormat="1">
      <alignment horizontal="right" readingOrder="0" shrinkToFit="0" vertical="bottom" wrapText="0"/>
    </xf>
    <xf borderId="4" fillId="5" fontId="26" numFmtId="3" xfId="0" applyAlignment="1" applyBorder="1" applyFont="1" applyNumberFormat="1">
      <alignment horizontal="right" readingOrder="0" shrinkToFit="0" vertical="bottom" wrapText="0"/>
    </xf>
    <xf borderId="1" fillId="0" fontId="23" numFmtId="0" xfId="0" applyAlignment="1" applyBorder="1" applyFont="1">
      <alignment horizontal="right"/>
    </xf>
    <xf borderId="7" fillId="5" fontId="26" numFmtId="3" xfId="0" applyAlignment="1" applyBorder="1" applyFont="1" applyNumberFormat="1">
      <alignment horizontal="right" readingOrder="0" shrinkToFit="0" vertical="bottom" wrapText="0"/>
    </xf>
    <xf borderId="10" fillId="5" fontId="26" numFmtId="3" xfId="0" applyAlignment="1" applyBorder="1" applyFont="1" applyNumberFormat="1">
      <alignment horizontal="right" readingOrder="0" shrinkToFit="0" vertical="bottom" wrapText="0"/>
    </xf>
    <xf borderId="3" fillId="0" fontId="5" numFmtId="9" xfId="0" applyAlignment="1" applyBorder="1" applyFont="1" applyNumberFormat="1">
      <alignment horizontal="right"/>
    </xf>
    <xf borderId="7" fillId="0" fontId="5" numFmtId="9" xfId="0" applyAlignment="1" applyBorder="1" applyFont="1" applyNumberFormat="1">
      <alignment horizontal="right"/>
    </xf>
    <xf borderId="0" fillId="0" fontId="5" numFmtId="9" xfId="0" applyAlignment="1" applyFont="1" applyNumberFormat="1">
      <alignment horizontal="right"/>
    </xf>
    <xf borderId="5" fillId="0" fontId="7" numFmtId="0" xfId="0" applyAlignment="1" applyBorder="1" applyFont="1">
      <alignment horizontal="center"/>
    </xf>
    <xf borderId="2" fillId="0" fontId="26" numFmtId="3" xfId="0" applyAlignment="1" applyBorder="1" applyFont="1" applyNumberFormat="1">
      <alignment horizontal="right"/>
    </xf>
    <xf borderId="4" fillId="0" fontId="26" numFmtId="3" xfId="0" applyAlignment="1" applyBorder="1" applyFont="1" applyNumberFormat="1">
      <alignment horizontal="right"/>
    </xf>
    <xf borderId="2" fillId="0" fontId="26" numFmtId="0" xfId="0" applyAlignment="1" applyBorder="1" applyFont="1">
      <alignment horizontal="right"/>
    </xf>
    <xf borderId="4" fillId="0" fontId="26" numFmtId="0" xfId="0" applyAlignment="1" applyBorder="1" applyFont="1">
      <alignment horizontal="right"/>
    </xf>
    <xf borderId="4" fillId="0" fontId="23" numFmtId="0" xfId="0" applyAlignment="1" applyBorder="1" applyFont="1">
      <alignment horizontal="right"/>
    </xf>
    <xf borderId="2" fillId="0" fontId="23" numFmtId="0" xfId="0" applyAlignment="1" applyBorder="1" applyFont="1">
      <alignment horizontal="right"/>
    </xf>
    <xf borderId="7" fillId="0" fontId="26" numFmtId="0" xfId="0" applyAlignment="1" applyBorder="1" applyFont="1">
      <alignment horizontal="right"/>
    </xf>
    <xf borderId="4" fillId="0" fontId="23" numFmtId="3" xfId="0" applyAlignment="1" applyBorder="1" applyFont="1" applyNumberFormat="1">
      <alignment horizontal="right"/>
    </xf>
    <xf borderId="2" fillId="0" fontId="12" numFmtId="0" xfId="0" applyBorder="1" applyFont="1"/>
    <xf borderId="2" fillId="0" fontId="11" numFmtId="0" xfId="0" applyAlignment="1" applyBorder="1" applyFont="1">
      <alignment horizontal="center"/>
    </xf>
    <xf borderId="2" fillId="0" fontId="22" numFmtId="0" xfId="0" applyAlignment="1" applyBorder="1" applyFont="1">
      <alignment horizontal="center"/>
    </xf>
    <xf borderId="1" fillId="0" fontId="13" numFmtId="0" xfId="0" applyAlignment="1" applyBorder="1" applyFont="1">
      <alignment shrinkToFit="0" wrapText="1"/>
    </xf>
    <xf borderId="2" fillId="0" fontId="12" numFmtId="0" xfId="0" applyAlignment="1" applyBorder="1" applyFont="1">
      <alignment readingOrder="0"/>
    </xf>
    <xf borderId="1" fillId="0" fontId="27" numFmtId="10" xfId="0" applyAlignment="1" applyBorder="1" applyFont="1" applyNumberFormat="1">
      <alignment horizontal="right"/>
    </xf>
    <xf borderId="1" fillId="0" fontId="27" numFmtId="4" xfId="0" applyAlignment="1" applyBorder="1" applyFont="1" applyNumberFormat="1">
      <alignment horizontal="right"/>
    </xf>
    <xf borderId="1" fillId="0" fontId="12" numFmtId="0" xfId="0" applyBorder="1" applyFont="1"/>
    <xf borderId="2" fillId="0" fontId="22" numFmtId="0" xfId="0" applyBorder="1" applyFont="1"/>
    <xf borderId="1" fillId="5" fontId="28" numFmtId="4" xfId="0" applyAlignment="1" applyBorder="1" applyFont="1" applyNumberFormat="1">
      <alignment horizontal="right" shrinkToFit="0" vertical="bottom" wrapText="0"/>
    </xf>
    <xf borderId="4" fillId="5" fontId="28" numFmtId="4" xfId="0" applyAlignment="1" applyBorder="1" applyFont="1" applyNumberFormat="1">
      <alignment horizontal="right" readingOrder="0" shrinkToFit="0" vertical="bottom" wrapText="0"/>
    </xf>
    <xf borderId="4" fillId="5" fontId="28" numFmtId="4" xfId="0" applyAlignment="1" applyBorder="1" applyFont="1" applyNumberFormat="1">
      <alignment horizontal="right" shrinkToFit="0" vertical="bottom" wrapText="0"/>
    </xf>
    <xf borderId="4" fillId="5" fontId="29" numFmtId="0" xfId="0" applyAlignment="1" applyBorder="1" applyFont="1">
      <alignment shrinkToFit="0" vertical="bottom" wrapText="0"/>
    </xf>
    <xf borderId="4" fillId="5" fontId="29" numFmtId="0" xfId="0" applyAlignment="1" applyBorder="1" applyFont="1">
      <alignment horizontal="right" readingOrder="0" shrinkToFit="0" vertical="bottom" wrapText="0"/>
    </xf>
    <xf borderId="0" fillId="0" fontId="1" numFmtId="10" xfId="0" applyFont="1" applyNumberFormat="1"/>
    <xf borderId="0" fillId="0" fontId="1" numFmtId="4" xfId="0" applyFont="1" applyNumberFormat="1"/>
    <xf borderId="7" fillId="0" fontId="30" numFmtId="0" xfId="0" applyAlignment="1" applyBorder="1" applyFont="1">
      <alignment horizontal="right" readingOrder="0" shrinkToFit="0" wrapText="0"/>
    </xf>
    <xf borderId="10" fillId="0" fontId="5" numFmtId="0" xfId="0" applyAlignment="1" applyBorder="1" applyFont="1">
      <alignment vertical="bottom"/>
    </xf>
    <xf borderId="10" fillId="0" fontId="30" numFmtId="0" xfId="0" applyAlignment="1" applyBorder="1" applyFont="1">
      <alignment readingOrder="0"/>
    </xf>
    <xf borderId="10" fillId="0" fontId="31" numFmtId="0" xfId="0" applyAlignment="1" applyBorder="1" applyFont="1">
      <alignment horizontal="right" readingOrder="0"/>
    </xf>
    <xf borderId="10" fillId="0" fontId="31" numFmtId="0" xfId="0" applyAlignment="1" applyBorder="1" applyFont="1">
      <alignment readingOrder="0"/>
    </xf>
    <xf borderId="2" fillId="0" fontId="30" numFmtId="0" xfId="0" applyAlignment="1" applyBorder="1" applyFont="1">
      <alignment horizontal="center" readingOrder="0"/>
    </xf>
    <xf borderId="7" fillId="6" fontId="30" numFmtId="0" xfId="0" applyAlignment="1" applyBorder="1" applyFill="1" applyFont="1">
      <alignment readingOrder="0" shrinkToFit="0" wrapText="0"/>
    </xf>
    <xf borderId="10" fillId="6" fontId="5" numFmtId="0" xfId="0" applyAlignment="1" applyBorder="1" applyFont="1">
      <alignment horizontal="center" vertical="bottom"/>
    </xf>
    <xf borderId="10" fillId="6" fontId="5" numFmtId="0" xfId="0" applyAlignment="1" applyBorder="1" applyFont="1">
      <alignment vertical="bottom"/>
    </xf>
    <xf borderId="7" fillId="6" fontId="29" numFmtId="0" xfId="0" applyAlignment="1" applyBorder="1" applyFont="1">
      <alignment readingOrder="0" shrinkToFit="0" wrapText="0"/>
    </xf>
    <xf borderId="10" fillId="6" fontId="31" numFmtId="0" xfId="0" applyAlignment="1" applyBorder="1" applyFont="1">
      <alignment horizontal="center" readingOrder="0"/>
    </xf>
    <xf borderId="10" fillId="6" fontId="31" numFmtId="9" xfId="0" applyAlignment="1" applyBorder="1" applyFont="1" applyNumberFormat="1">
      <alignment horizontal="right" readingOrder="0"/>
    </xf>
    <xf borderId="10" fillId="6" fontId="31" numFmtId="0" xfId="0" applyAlignment="1" applyBorder="1" applyFont="1">
      <alignment horizontal="right" readingOrder="0"/>
    </xf>
    <xf borderId="7" fillId="5" fontId="30" numFmtId="0" xfId="0" applyAlignment="1" applyBorder="1" applyFont="1">
      <alignment readingOrder="0" shrinkToFit="0" wrapText="0"/>
    </xf>
    <xf borderId="10" fillId="5" fontId="5" numFmtId="0" xfId="0" applyAlignment="1" applyBorder="1" applyFont="1">
      <alignment horizontal="center" vertical="bottom"/>
    </xf>
    <xf borderId="10" fillId="5" fontId="5" numFmtId="0" xfId="0" applyAlignment="1" applyBorder="1" applyFont="1">
      <alignment vertical="bottom"/>
    </xf>
    <xf borderId="7" fillId="5" fontId="29" numFmtId="0" xfId="0" applyAlignment="1" applyBorder="1" applyFont="1">
      <alignment readingOrder="0" shrinkToFit="0" wrapText="0"/>
    </xf>
    <xf borderId="10" fillId="5" fontId="31" numFmtId="0" xfId="0" applyAlignment="1" applyBorder="1" applyFont="1">
      <alignment horizontal="center" readingOrder="0"/>
    </xf>
    <xf borderId="10" fillId="5" fontId="5" numFmtId="0" xfId="0" applyAlignment="1" applyBorder="1" applyFont="1">
      <alignment horizontal="right" readingOrder="0" vertical="bottom"/>
    </xf>
    <xf borderId="10" fillId="5" fontId="5" numFmtId="0" xfId="0" applyAlignment="1" applyBorder="1" applyFont="1">
      <alignment horizontal="right" vertical="bottom"/>
    </xf>
    <xf borderId="10" fillId="5" fontId="32" numFmtId="0" xfId="0" applyAlignment="1" applyBorder="1" applyFont="1">
      <alignment horizontal="center" readingOrder="0"/>
    </xf>
    <xf borderId="10" fillId="3" fontId="5" numFmtId="0" xfId="0" applyAlignment="1" applyBorder="1" applyFont="1">
      <alignment vertical="bottom"/>
    </xf>
    <xf borderId="11" fillId="5" fontId="29" numFmtId="0" xfId="0" applyAlignment="1" applyBorder="1" applyFont="1">
      <alignment readingOrder="0" shrinkToFit="0" wrapText="0"/>
    </xf>
    <xf borderId="11" fillId="3" fontId="5" numFmtId="0" xfId="0" applyAlignment="1" applyBorder="1" applyFont="1">
      <alignment vertical="bottom"/>
    </xf>
    <xf borderId="7" fillId="5" fontId="10" numFmtId="0" xfId="0" applyAlignment="1" applyBorder="1" applyFont="1">
      <alignment horizontal="center" readingOrder="0" shrinkToFit="0" wrapText="0"/>
    </xf>
    <xf borderId="0" fillId="0" fontId="5" numFmtId="0" xfId="0" applyAlignment="1" applyFont="1">
      <alignment shrinkToFit="0" vertical="bottom" wrapText="0"/>
    </xf>
    <xf borderId="0" fillId="0" fontId="5" numFmtId="0" xfId="0" applyAlignment="1" applyFont="1">
      <alignment vertical="bottom"/>
    </xf>
    <xf borderId="11" fillId="3" fontId="33" numFmtId="0" xfId="0" applyAlignment="1" applyBorder="1" applyFont="1">
      <alignment readingOrder="0"/>
    </xf>
    <xf borderId="11" fillId="0" fontId="5" numFmtId="0" xfId="0" applyAlignment="1" applyBorder="1" applyFont="1">
      <alignment vertical="bottom"/>
    </xf>
    <xf borderId="0" fillId="0" fontId="29" numFmtId="0" xfId="0" applyAlignment="1" applyFont="1">
      <alignment shrinkToFit="0" vertical="bottom" wrapText="0"/>
    </xf>
    <xf borderId="7" fillId="7" fontId="34" numFmtId="0" xfId="0" applyAlignment="1" applyBorder="1" applyFill="1" applyFont="1">
      <alignment readingOrder="0"/>
    </xf>
    <xf borderId="3" fillId="0" fontId="34" numFmtId="0" xfId="0" applyAlignment="1" applyBorder="1" applyFont="1">
      <alignment readingOrder="0"/>
    </xf>
    <xf borderId="3" fillId="8" fontId="34" numFmtId="0" xfId="0" applyAlignment="1" applyBorder="1" applyFill="1" applyFont="1">
      <alignment readingOrder="0"/>
    </xf>
    <xf borderId="10" fillId="0" fontId="34" numFmtId="0" xfId="0" applyAlignment="1" applyBorder="1" applyFont="1">
      <alignment readingOrder="0"/>
    </xf>
    <xf borderId="7" fillId="5" fontId="29" numFmtId="0" xfId="0" applyAlignment="1" applyBorder="1" applyFont="1">
      <alignment horizontal="center" readingOrder="0"/>
    </xf>
    <xf borderId="7" fillId="5" fontId="5" numFmtId="0" xfId="0" applyAlignment="1" applyBorder="1" applyFont="1">
      <alignment horizontal="center" readingOrder="0" vertical="bottom"/>
    </xf>
    <xf borderId="7" fillId="5" fontId="35" numFmtId="0" xfId="0" applyAlignment="1" applyBorder="1" applyFont="1">
      <alignment readingOrder="0"/>
    </xf>
    <xf borderId="0" fillId="5" fontId="29" numFmtId="0" xfId="0" applyAlignment="1" applyFont="1">
      <alignment horizontal="center" readingOrder="0"/>
    </xf>
    <xf borderId="0" fillId="3" fontId="5" numFmtId="0" xfId="0" applyAlignment="1" applyFont="1">
      <alignment vertical="bottom"/>
    </xf>
    <xf borderId="1" fillId="5" fontId="5" numFmtId="0" xfId="0" applyAlignment="1" applyBorder="1" applyFont="1">
      <alignment readingOrder="0" shrinkToFit="0" vertical="bottom" wrapText="0"/>
    </xf>
    <xf borderId="1" fillId="5" fontId="7" numFmtId="0" xfId="0" applyAlignment="1" applyBorder="1" applyFont="1">
      <alignment horizontal="left" readingOrder="0" vertical="bottom"/>
    </xf>
    <xf borderId="1" fillId="5" fontId="5" numFmtId="0" xfId="0" applyAlignment="1" applyBorder="1" applyFont="1">
      <alignment horizontal="right" readingOrder="0" shrinkToFit="0" vertical="bottom" wrapText="0"/>
    </xf>
    <xf borderId="1" fillId="5" fontId="29" numFmtId="0" xfId="0" applyAlignment="1" applyBorder="1" applyFont="1">
      <alignment horizontal="right" readingOrder="0" shrinkToFit="0" vertical="bottom" wrapText="0"/>
    </xf>
    <xf borderId="2" fillId="0" fontId="4" numFmtId="0" xfId="0" applyAlignment="1" applyBorder="1" applyFont="1">
      <alignment horizontal="left"/>
    </xf>
    <xf borderId="5" fillId="0" fontId="36" numFmtId="0" xfId="0" applyAlignment="1" applyBorder="1" applyFont="1">
      <alignment horizontal="center" shrinkToFit="0" wrapText="1"/>
    </xf>
    <xf borderId="2" fillId="0" fontId="4" numFmtId="0" xfId="0" applyAlignment="1" applyBorder="1" applyFont="1">
      <alignment horizontal="center" shrinkToFit="0" wrapText="1"/>
    </xf>
    <xf borderId="7" fillId="0" fontId="8" numFmtId="0" xfId="0" applyBorder="1" applyFont="1"/>
    <xf borderId="1" fillId="0" fontId="36" numFmtId="0" xfId="0" applyAlignment="1" applyBorder="1" applyFont="1">
      <alignment shrinkToFit="0" wrapText="1"/>
    </xf>
    <xf borderId="1" fillId="0" fontId="36" numFmtId="0" xfId="0" applyAlignment="1" applyBorder="1" applyFont="1">
      <alignment horizontal="right" shrinkToFit="0" wrapText="1"/>
    </xf>
    <xf borderId="1" fillId="0" fontId="37" numFmtId="0" xfId="0" applyAlignment="1" applyBorder="1" applyFont="1">
      <alignment shrinkToFit="0" wrapText="1"/>
    </xf>
    <xf borderId="1" fillId="0" fontId="38" numFmtId="0" xfId="0" applyBorder="1" applyFont="1"/>
    <xf borderId="1" fillId="0" fontId="10" numFmtId="0" xfId="0" applyAlignment="1" applyBorder="1" applyFont="1">
      <alignment horizontal="center"/>
    </xf>
    <xf borderId="1" fillId="0" fontId="10" numFmtId="0" xfId="0" applyBorder="1" applyFont="1"/>
    <xf borderId="1" fillId="0" fontId="10" numFmtId="9" xfId="0" applyAlignment="1" applyBorder="1" applyFont="1" applyNumberFormat="1">
      <alignment horizontal="center"/>
    </xf>
    <xf borderId="1" fillId="0" fontId="10" numFmtId="3" xfId="0" applyBorder="1" applyFont="1" applyNumberFormat="1"/>
    <xf borderId="2" fillId="0" fontId="2" numFmtId="0" xfId="0" applyAlignment="1" applyBorder="1" applyFont="1">
      <alignment horizontal="left" shrinkToFit="0" wrapText="1"/>
    </xf>
    <xf borderId="5" fillId="0" fontId="7" numFmtId="0" xfId="0" applyAlignment="1" applyBorder="1" applyFont="1">
      <alignment horizontal="left" shrinkToFit="0" wrapText="1"/>
    </xf>
    <xf borderId="2" fillId="0" fontId="7" numFmtId="0" xfId="0" applyAlignment="1" applyBorder="1" applyFont="1">
      <alignment horizontal="left" shrinkToFit="0" wrapText="1"/>
    </xf>
    <xf borderId="5" fillId="0" fontId="11" numFmtId="0" xfId="0" applyAlignment="1" applyBorder="1" applyFont="1">
      <alignment horizontal="left" shrinkToFit="0" wrapText="1"/>
    </xf>
    <xf borderId="6" fillId="0" fontId="8" numFmtId="0" xfId="0" applyBorder="1" applyFont="1"/>
    <xf borderId="1" fillId="0" fontId="7" numFmtId="0" xfId="0" applyAlignment="1" applyBorder="1" applyFont="1">
      <alignment horizontal="left" shrinkToFit="0" wrapText="1"/>
    </xf>
    <xf borderId="1" fillId="0" fontId="7" numFmtId="0" xfId="0" applyAlignment="1" applyBorder="1" applyFont="1">
      <alignment horizontal="right" shrinkToFit="0" wrapText="1"/>
    </xf>
    <xf borderId="1" fillId="0" fontId="7" numFmtId="0" xfId="0" applyAlignment="1" applyBorder="1" applyFont="1">
      <alignment horizontal="center" shrinkToFit="0" wrapText="1"/>
    </xf>
    <xf borderId="1" fillId="0" fontId="7" numFmtId="3" xfId="0" applyAlignment="1" applyBorder="1" applyFont="1" applyNumberFormat="1">
      <alignment horizontal="right" shrinkToFit="0" wrapText="1"/>
    </xf>
    <xf borderId="1" fillId="0" fontId="7" numFmtId="9" xfId="0" applyAlignment="1" applyBorder="1" applyFont="1" applyNumberFormat="1">
      <alignment horizontal="center" shrinkToFit="0" wrapText="1"/>
    </xf>
    <xf borderId="1" fillId="0" fontId="12" numFmtId="0" xfId="0" applyAlignment="1" applyBorder="1" applyFont="1">
      <alignment horizontal="left" shrinkToFit="0" vertical="top" wrapText="1"/>
    </xf>
    <xf borderId="0" fillId="0" fontId="32" numFmtId="0" xfId="0" applyFont="1"/>
    <xf borderId="1" fillId="0" fontId="39" numFmtId="0" xfId="0" applyBorder="1" applyFont="1"/>
    <xf borderId="1" fillId="0" fontId="39" numFmtId="0" xfId="0" applyAlignment="1" applyBorder="1" applyFont="1">
      <alignment horizontal="right"/>
    </xf>
    <xf borderId="2" fillId="0" fontId="38" numFmtId="0" xfId="0" applyAlignment="1" applyBorder="1" applyFont="1">
      <alignment horizontal="center"/>
    </xf>
    <xf borderId="1" fillId="0" fontId="33" numFmtId="0" xfId="0" applyAlignment="1" applyBorder="1" applyFont="1">
      <alignment horizontal="center"/>
    </xf>
    <xf borderId="1" fillId="0" fontId="33" numFmtId="9" xfId="0" applyAlignment="1" applyBorder="1" applyFont="1" applyNumberFormat="1">
      <alignment horizontal="center"/>
    </xf>
    <xf borderId="0" fillId="0" fontId="1" numFmtId="9" xfId="0" applyFont="1" applyNumberFormat="1"/>
    <xf borderId="0" fillId="0" fontId="1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Types of teachers in the system by percentage proportion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tx>
            <c:strRef>
              <c:f>'Table NSS-1-teachers-in LF'!$C$1:$C$5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'Table NSS-1-teachers-in LF'!$B$6:$B$14</c:f>
            </c:strRef>
          </c:cat>
          <c:val>
            <c:numRef>
              <c:f>'Table NSS-1-teachers-in LF'!$C$6:$C$14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Changes in average wage with age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'Table 5-avg-salary-by-ae-range'!$B$45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'Table 5-avg-salary-by-ae-range'!$A$46:$A$51</c:f>
            </c:strRef>
          </c:cat>
          <c:val>
            <c:numRef>
              <c:f>'Table 5-avg-salary-by-ae-range'!$B$46:$B$51</c:f>
              <c:numCache/>
            </c:numRef>
          </c:val>
          <c:smooth val="0"/>
        </c:ser>
        <c:ser>
          <c:idx val="1"/>
          <c:order val="1"/>
          <c:tx>
            <c:strRef>
              <c:f>'Table 5-avg-salary-by-ae-range'!$C$45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'Table 5-avg-salary-by-ae-range'!$A$46:$A$51</c:f>
            </c:strRef>
          </c:cat>
          <c:val>
            <c:numRef>
              <c:f>'Table 5-avg-salary-by-ae-range'!$C$46:$C$51</c:f>
              <c:numCache/>
            </c:numRef>
          </c:val>
          <c:smooth val="0"/>
        </c:ser>
        <c:ser>
          <c:idx val="2"/>
          <c:order val="2"/>
          <c:tx>
            <c:strRef>
              <c:f>'Table 5-avg-salary-by-ae-range'!$D$45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'Table 5-avg-salary-by-ae-range'!$A$46:$A$51</c:f>
            </c:strRef>
          </c:cat>
          <c:val>
            <c:numRef>
              <c:f>'Table 5-avg-salary-by-ae-range'!$D$46:$D$51</c:f>
              <c:numCache/>
            </c:numRef>
          </c:val>
          <c:smooth val="0"/>
        </c:ser>
        <c:ser>
          <c:idx val="3"/>
          <c:order val="3"/>
          <c:tx>
            <c:strRef>
              <c:f>'Table 5-avg-salary-by-ae-range'!$E$45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'Table 5-avg-salary-by-ae-range'!$A$46:$A$51</c:f>
            </c:strRef>
          </c:cat>
          <c:val>
            <c:numRef>
              <c:f>'Table 5-avg-salary-by-ae-range'!$E$46:$E$51</c:f>
              <c:numCache/>
            </c:numRef>
          </c:val>
          <c:smooth val="0"/>
        </c:ser>
        <c:ser>
          <c:idx val="4"/>
          <c:order val="4"/>
          <c:tx>
            <c:strRef>
              <c:f>'Table 5-avg-salary-by-ae-range'!$F$45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'Table 5-avg-salary-by-ae-range'!$A$46:$A$51</c:f>
            </c:strRef>
          </c:cat>
          <c:val>
            <c:numRef>
              <c:f>'Table 5-avg-salary-by-ae-range'!$F$46:$F$51</c:f>
              <c:numCache/>
            </c:numRef>
          </c:val>
          <c:smooth val="0"/>
        </c:ser>
        <c:ser>
          <c:idx val="5"/>
          <c:order val="5"/>
          <c:tx>
            <c:strRef>
              <c:f>'Table 5-avg-salary-by-ae-range'!$G$45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'Table 5-avg-salary-by-ae-range'!$A$46:$A$51</c:f>
            </c:strRef>
          </c:cat>
          <c:val>
            <c:numRef>
              <c:f>'Table 5-avg-salary-by-ae-range'!$G$46:$G$51</c:f>
              <c:numCache/>
            </c:numRef>
          </c:val>
          <c:smooth val="0"/>
        </c:ser>
        <c:axId val="1733475089"/>
        <c:axId val="420747733"/>
      </c:lineChart>
      <c:catAx>
        <c:axId val="17334750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Age distribution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20747733"/>
      </c:catAx>
      <c:valAx>
        <c:axId val="4207477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3347508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314325</xdr:colOff>
      <xdr:row>23</xdr:row>
      <xdr:rowOff>133350</xdr:rowOff>
    </xdr:from>
    <xdr:ext cx="5715000" cy="3533775"/>
    <xdr:graphicFrame>
      <xdr:nvGraphicFramePr>
        <xdr:cNvPr id="1749474777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885825</xdr:colOff>
      <xdr:row>42</xdr:row>
      <xdr:rowOff>190500</xdr:rowOff>
    </xdr:from>
    <xdr:ext cx="5715000" cy="3533775"/>
    <xdr:graphicFrame>
      <xdr:nvGraphicFramePr>
        <xdr:cNvPr id="408834135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38"/>
    <col customWidth="1" min="2" max="2" width="29.0"/>
    <col customWidth="1" min="3" max="3" width="17.88"/>
    <col customWidth="1" min="4" max="26" width="8.63"/>
  </cols>
  <sheetData>
    <row r="1" ht="12.75" customHeight="1"/>
    <row r="2" ht="12.75" customHeight="1"/>
    <row r="3" ht="12.75" customHeight="1">
      <c r="A3" s="1" t="s">
        <v>0</v>
      </c>
    </row>
    <row r="4" ht="12.75" customHeight="1">
      <c r="A4" s="1" t="s">
        <v>1</v>
      </c>
      <c r="B4" s="2" t="s">
        <v>2</v>
      </c>
      <c r="C4" s="3"/>
    </row>
    <row r="5" ht="12.75" customHeight="1">
      <c r="B5" s="3"/>
      <c r="C5" s="2" t="s">
        <v>3</v>
      </c>
    </row>
    <row r="6" ht="12.75" customHeight="1">
      <c r="A6" s="1" t="s">
        <v>4</v>
      </c>
      <c r="B6" s="2" t="s">
        <v>5</v>
      </c>
      <c r="C6" s="3"/>
    </row>
    <row r="7" ht="12.75" customHeight="1">
      <c r="A7" s="4">
        <v>85101.0</v>
      </c>
      <c r="B7" s="5" t="s">
        <v>6</v>
      </c>
      <c r="C7" s="6">
        <v>85101.0</v>
      </c>
    </row>
    <row r="8" ht="12.75" customHeight="1">
      <c r="A8" s="4">
        <v>85102.0</v>
      </c>
      <c r="B8" s="5" t="s">
        <v>7</v>
      </c>
      <c r="C8" s="6">
        <v>85102.0</v>
      </c>
    </row>
    <row r="9" ht="12.75" customHeight="1">
      <c r="A9" s="4">
        <v>85211.0</v>
      </c>
      <c r="B9" s="5" t="s">
        <v>8</v>
      </c>
      <c r="C9" s="6">
        <v>85211.0</v>
      </c>
    </row>
    <row r="10" ht="12.75" customHeight="1">
      <c r="A10" s="7" t="s">
        <v>9</v>
      </c>
      <c r="B10" s="5" t="s">
        <v>10</v>
      </c>
      <c r="C10" s="8" t="s">
        <v>9</v>
      </c>
    </row>
    <row r="11" ht="12.75" customHeight="1">
      <c r="A11" s="4">
        <v>85221.0</v>
      </c>
      <c r="B11" s="9" t="s">
        <v>11</v>
      </c>
      <c r="C11" s="6">
        <v>85221.0</v>
      </c>
    </row>
    <row r="12" ht="12.75" customHeight="1">
      <c r="A12" s="10">
        <v>85410.0</v>
      </c>
      <c r="B12" s="5" t="s">
        <v>12</v>
      </c>
      <c r="C12" s="3">
        <v>85410.0</v>
      </c>
    </row>
    <row r="13" ht="12.75" customHeight="1">
      <c r="A13" s="10">
        <v>85420.0</v>
      </c>
      <c r="B13" s="5" t="s">
        <v>13</v>
      </c>
      <c r="C13" s="3">
        <v>85420.0</v>
      </c>
    </row>
    <row r="14" ht="12.75" customHeight="1">
      <c r="B14" s="11" t="s">
        <v>14</v>
      </c>
      <c r="C14" s="3"/>
    </row>
    <row r="15" ht="12.75" customHeight="1">
      <c r="A15" s="10">
        <v>85491.0</v>
      </c>
      <c r="B15" s="9" t="s">
        <v>15</v>
      </c>
      <c r="C15" s="3">
        <v>85491.0</v>
      </c>
    </row>
    <row r="16" ht="12.75" customHeight="1">
      <c r="A16" s="10">
        <v>85500.0</v>
      </c>
      <c r="B16" s="9" t="s">
        <v>16</v>
      </c>
      <c r="C16" s="3">
        <v>85500.0</v>
      </c>
    </row>
    <row r="17" ht="12.75" customHeight="1">
      <c r="B17" s="2" t="s">
        <v>17</v>
      </c>
      <c r="C17" s="3"/>
    </row>
    <row r="18" ht="12.75" customHeight="1"/>
    <row r="19" ht="12.75" customHeight="1"/>
    <row r="20" ht="12.75" customHeight="1"/>
    <row r="21" ht="12.75" customHeight="1"/>
    <row r="22" ht="12.75" customHeight="1">
      <c r="A22" s="1" t="s">
        <v>18</v>
      </c>
    </row>
    <row r="23" ht="12.75" customHeight="1"/>
    <row r="24" ht="12.75" customHeight="1">
      <c r="A24" s="1" t="s">
        <v>19</v>
      </c>
    </row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40.5"/>
    <col customWidth="1" min="3" max="3" width="8.13"/>
    <col customWidth="1" min="4" max="5" width="7.75"/>
    <col customWidth="1" min="6" max="13" width="6.38"/>
    <col customWidth="1" min="14" max="14" width="7.25"/>
    <col customWidth="1" min="15" max="19" width="8.38"/>
  </cols>
  <sheetData>
    <row r="1" ht="15.75" customHeight="1">
      <c r="A1" s="12"/>
      <c r="B1" s="13" t="s">
        <v>20</v>
      </c>
      <c r="C1" s="14"/>
      <c r="D1" s="14"/>
      <c r="E1" s="14"/>
      <c r="F1" s="14"/>
      <c r="G1" s="14"/>
      <c r="H1" s="15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15.75" customHeight="1">
      <c r="A2" s="12"/>
      <c r="B2" s="12" t="s">
        <v>21</v>
      </c>
      <c r="C2" s="14"/>
      <c r="D2" s="14"/>
      <c r="E2" s="14"/>
      <c r="F2" s="14"/>
      <c r="G2" s="14"/>
      <c r="H2" s="15" t="s">
        <v>22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ht="15.75" customHeight="1">
      <c r="A3" s="14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U3" s="15" t="s">
        <v>22</v>
      </c>
      <c r="V3" s="15"/>
    </row>
    <row r="4" ht="15.75" customHeight="1">
      <c r="A4" s="14"/>
      <c r="B4" s="14"/>
      <c r="C4" s="9"/>
      <c r="D4" s="9"/>
      <c r="E4" s="9"/>
      <c r="F4" s="17"/>
      <c r="G4" s="17"/>
      <c r="H4" s="18" t="s">
        <v>23</v>
      </c>
      <c r="I4" s="19"/>
      <c r="J4" s="19"/>
      <c r="K4" s="20"/>
      <c r="L4" s="18" t="s">
        <v>24</v>
      </c>
      <c r="M4" s="19"/>
      <c r="N4" s="20"/>
      <c r="O4" s="18" t="s">
        <v>25</v>
      </c>
      <c r="P4" s="19"/>
      <c r="Q4" s="19"/>
      <c r="R4" s="19"/>
      <c r="S4" s="20"/>
      <c r="U4" s="21"/>
    </row>
    <row r="5" ht="124.5" customHeight="1">
      <c r="A5" s="22"/>
      <c r="B5" s="23" t="s">
        <v>26</v>
      </c>
      <c r="C5" s="24" t="s">
        <v>27</v>
      </c>
      <c r="D5" s="24" t="s">
        <v>28</v>
      </c>
      <c r="E5" s="25" t="s">
        <v>29</v>
      </c>
      <c r="F5" s="26" t="s">
        <v>30</v>
      </c>
      <c r="G5" s="26" t="s">
        <v>31</v>
      </c>
      <c r="H5" s="26" t="s">
        <v>32</v>
      </c>
      <c r="I5" s="26" t="s">
        <v>33</v>
      </c>
      <c r="J5" s="26" t="s">
        <v>34</v>
      </c>
      <c r="K5" s="26" t="s">
        <v>35</v>
      </c>
      <c r="L5" s="26" t="s">
        <v>36</v>
      </c>
      <c r="M5" s="26" t="s">
        <v>37</v>
      </c>
      <c r="N5" s="26" t="s">
        <v>38</v>
      </c>
      <c r="O5" s="27" t="s">
        <v>39</v>
      </c>
      <c r="P5" s="27" t="s">
        <v>40</v>
      </c>
      <c r="Q5" s="28" t="s">
        <v>41</v>
      </c>
      <c r="R5" s="29" t="s">
        <v>42</v>
      </c>
      <c r="S5" s="30" t="s">
        <v>43</v>
      </c>
      <c r="T5" s="28" t="s">
        <v>44</v>
      </c>
      <c r="U5" s="28" t="s">
        <v>45</v>
      </c>
      <c r="V5" s="28" t="s">
        <v>46</v>
      </c>
      <c r="W5" s="31" t="s">
        <v>47</v>
      </c>
      <c r="X5" s="31" t="s">
        <v>48</v>
      </c>
    </row>
    <row r="6" ht="15.75" customHeight="1">
      <c r="A6" s="32" t="s">
        <v>49</v>
      </c>
      <c r="B6" s="33" t="s">
        <v>6</v>
      </c>
      <c r="C6" s="34">
        <v>0.166</v>
      </c>
      <c r="D6" s="35"/>
      <c r="E6" s="36">
        <v>0.337317705890863</v>
      </c>
      <c r="F6" s="37">
        <v>43.0</v>
      </c>
      <c r="G6" s="38">
        <v>0.91</v>
      </c>
      <c r="H6" s="38">
        <v>0.14</v>
      </c>
      <c r="I6" s="38">
        <v>0.24</v>
      </c>
      <c r="J6" s="38">
        <v>0.35</v>
      </c>
      <c r="K6" s="38">
        <v>0.27</v>
      </c>
      <c r="L6" s="38">
        <v>0.81</v>
      </c>
      <c r="M6" s="38">
        <v>0.82</v>
      </c>
      <c r="N6" s="39">
        <v>0.18</v>
      </c>
      <c r="O6" s="40">
        <v>0.01</v>
      </c>
      <c r="P6" s="40">
        <v>0.01</v>
      </c>
      <c r="Q6" s="41">
        <v>0.0</v>
      </c>
      <c r="R6" s="38">
        <v>0.02</v>
      </c>
      <c r="S6" s="42">
        <v>0.98</v>
      </c>
      <c r="T6" s="9">
        <v>0.0</v>
      </c>
      <c r="U6" s="9">
        <v>0.0</v>
      </c>
      <c r="V6" s="9">
        <v>0.0</v>
      </c>
    </row>
    <row r="7" ht="15.75" customHeight="1">
      <c r="A7" s="32" t="s">
        <v>50</v>
      </c>
      <c r="B7" s="43" t="s">
        <v>51</v>
      </c>
      <c r="C7" s="34">
        <v>0.42</v>
      </c>
      <c r="D7" s="44"/>
      <c r="E7" s="45">
        <v>0.8625063182701193</v>
      </c>
      <c r="F7" s="37">
        <v>40.0</v>
      </c>
      <c r="G7" s="38">
        <v>0.49</v>
      </c>
      <c r="H7" s="38">
        <v>0.13</v>
      </c>
      <c r="I7" s="38">
        <v>0.16</v>
      </c>
      <c r="J7" s="38">
        <v>0.38</v>
      </c>
      <c r="K7" s="38">
        <v>0.33</v>
      </c>
      <c r="L7" s="38">
        <v>0.63</v>
      </c>
      <c r="M7" s="38">
        <v>0.54</v>
      </c>
      <c r="N7" s="38">
        <v>0.46</v>
      </c>
      <c r="O7" s="46">
        <v>0.04</v>
      </c>
      <c r="P7" s="47">
        <v>0.0</v>
      </c>
      <c r="Q7" s="38">
        <v>0.0</v>
      </c>
      <c r="R7" s="38">
        <v>0.04</v>
      </c>
      <c r="S7" s="42">
        <v>0.96</v>
      </c>
      <c r="T7" s="9">
        <v>0.0</v>
      </c>
      <c r="U7" s="9">
        <v>0.0</v>
      </c>
      <c r="V7" s="9">
        <v>0.0</v>
      </c>
    </row>
    <row r="8" ht="15.75" customHeight="1">
      <c r="A8" s="32" t="s">
        <v>52</v>
      </c>
      <c r="B8" s="33" t="s">
        <v>8</v>
      </c>
      <c r="C8" s="34">
        <v>0.29</v>
      </c>
      <c r="D8" s="44"/>
      <c r="E8" s="45">
        <v>0.5851164386012775</v>
      </c>
      <c r="F8" s="37">
        <v>40.0</v>
      </c>
      <c r="G8" s="38">
        <v>0.43</v>
      </c>
      <c r="H8" s="38">
        <v>0.1</v>
      </c>
      <c r="I8" s="38">
        <v>0.14</v>
      </c>
      <c r="J8" s="38">
        <v>0.39</v>
      </c>
      <c r="K8" s="38">
        <v>0.36</v>
      </c>
      <c r="L8" s="38">
        <v>0.49</v>
      </c>
      <c r="M8" s="38">
        <v>0.36</v>
      </c>
      <c r="N8" s="38">
        <v>0.64</v>
      </c>
      <c r="O8" s="48">
        <v>0.06</v>
      </c>
      <c r="P8" s="49">
        <v>0.01</v>
      </c>
      <c r="Q8" s="48">
        <v>0.0</v>
      </c>
      <c r="R8" s="48">
        <v>0.08</v>
      </c>
      <c r="S8" s="50">
        <v>0.92</v>
      </c>
      <c r="T8" s="51">
        <v>0.0</v>
      </c>
      <c r="U8" s="51">
        <v>0.0</v>
      </c>
      <c r="V8" s="51">
        <v>0.0</v>
      </c>
    </row>
    <row r="9" ht="15.75" customHeight="1">
      <c r="A9" s="32" t="s">
        <v>53</v>
      </c>
      <c r="B9" s="43" t="s">
        <v>54</v>
      </c>
      <c r="C9" s="34">
        <v>0.01</v>
      </c>
      <c r="D9" s="44"/>
      <c r="E9" s="45">
        <v>0.021660420892214628</v>
      </c>
      <c r="F9" s="37">
        <v>33.0</v>
      </c>
      <c r="G9" s="38">
        <v>0.48</v>
      </c>
      <c r="H9" s="38">
        <v>0.01</v>
      </c>
      <c r="I9" s="38">
        <v>0.44</v>
      </c>
      <c r="J9" s="38">
        <v>0.27</v>
      </c>
      <c r="K9" s="38">
        <v>0.27</v>
      </c>
      <c r="L9" s="38">
        <v>0.56</v>
      </c>
      <c r="M9" s="38">
        <v>0.64</v>
      </c>
      <c r="N9" s="39">
        <v>0.36</v>
      </c>
      <c r="O9" s="38">
        <v>0.13</v>
      </c>
      <c r="P9" s="17">
        <v>0.0</v>
      </c>
      <c r="Q9" s="17">
        <v>0.0</v>
      </c>
      <c r="R9" s="38">
        <v>0.13</v>
      </c>
      <c r="S9" s="38">
        <v>0.87</v>
      </c>
      <c r="T9" s="9">
        <v>0.0</v>
      </c>
      <c r="U9" s="9">
        <v>0.0</v>
      </c>
      <c r="V9" s="9">
        <v>0.0</v>
      </c>
    </row>
    <row r="10" ht="15.75" customHeight="1">
      <c r="A10" s="32" t="s">
        <v>55</v>
      </c>
      <c r="B10" s="52" t="s">
        <v>56</v>
      </c>
      <c r="C10" s="34">
        <v>0.01</v>
      </c>
      <c r="D10" s="44"/>
      <c r="E10" s="45">
        <v>0.027314454469033286</v>
      </c>
      <c r="F10" s="37">
        <v>29.0</v>
      </c>
      <c r="G10" s="38">
        <v>0.38</v>
      </c>
      <c r="H10" s="38">
        <v>0.01</v>
      </c>
      <c r="I10" s="38">
        <v>0.12</v>
      </c>
      <c r="J10" s="38">
        <v>0.34</v>
      </c>
      <c r="K10" s="38">
        <v>0.54</v>
      </c>
      <c r="L10" s="38">
        <v>0.63</v>
      </c>
      <c r="M10" s="38">
        <v>0.67</v>
      </c>
      <c r="N10" s="38">
        <v>0.33</v>
      </c>
      <c r="O10" s="46">
        <v>0.07</v>
      </c>
      <c r="P10" s="47">
        <v>0.0</v>
      </c>
      <c r="Q10" s="46">
        <v>0.0</v>
      </c>
      <c r="R10" s="46">
        <v>0.07</v>
      </c>
      <c r="S10" s="53">
        <v>0.93</v>
      </c>
      <c r="T10" s="54">
        <v>0.0</v>
      </c>
      <c r="U10" s="54">
        <v>0.0</v>
      </c>
      <c r="V10" s="54">
        <v>0.0</v>
      </c>
    </row>
    <row r="11" ht="15.75" customHeight="1">
      <c r="A11" s="32" t="s">
        <v>57</v>
      </c>
      <c r="B11" s="33" t="s">
        <v>12</v>
      </c>
      <c r="C11" s="34">
        <v>0.01</v>
      </c>
      <c r="D11" s="44"/>
      <c r="E11" s="45">
        <v>0.01604112937733916</v>
      </c>
      <c r="F11" s="37">
        <v>30.0</v>
      </c>
      <c r="G11" s="38">
        <v>0.2</v>
      </c>
      <c r="H11" s="38">
        <v>0.01</v>
      </c>
      <c r="I11" s="38">
        <v>0.24</v>
      </c>
      <c r="J11" s="38">
        <v>0.36</v>
      </c>
      <c r="K11" s="38">
        <v>0.38</v>
      </c>
      <c r="L11" s="38">
        <v>0.31</v>
      </c>
      <c r="M11" s="38">
        <v>0.0</v>
      </c>
      <c r="N11" s="38">
        <v>1.0</v>
      </c>
      <c r="O11" s="38">
        <v>0.24</v>
      </c>
      <c r="P11" s="55">
        <v>0.06</v>
      </c>
      <c r="Q11" s="38">
        <v>0.02</v>
      </c>
      <c r="R11" s="38">
        <v>0.32</v>
      </c>
      <c r="S11" s="42">
        <v>0.68</v>
      </c>
      <c r="T11" s="9">
        <v>0.0</v>
      </c>
      <c r="U11" s="9">
        <v>0.0</v>
      </c>
      <c r="V11" s="9">
        <v>0.0</v>
      </c>
    </row>
    <row r="12" ht="15.75" customHeight="1">
      <c r="A12" s="32" t="s">
        <v>58</v>
      </c>
      <c r="B12" s="33" t="s">
        <v>13</v>
      </c>
      <c r="C12" s="34">
        <v>0.004</v>
      </c>
      <c r="D12" s="44"/>
      <c r="E12" s="45">
        <v>0.00819355004364193</v>
      </c>
      <c r="F12" s="37">
        <v>25.0</v>
      </c>
      <c r="G12" s="38">
        <v>0.68</v>
      </c>
      <c r="H12" s="38">
        <v>0.0</v>
      </c>
      <c r="I12" s="38">
        <v>0.04</v>
      </c>
      <c r="J12" s="38">
        <v>0.16</v>
      </c>
      <c r="K12" s="38">
        <v>0.8</v>
      </c>
      <c r="L12" s="38">
        <v>0.26</v>
      </c>
      <c r="M12" s="38">
        <v>0.32</v>
      </c>
      <c r="N12" s="38">
        <v>0.68</v>
      </c>
      <c r="O12" s="38">
        <v>0.65</v>
      </c>
      <c r="P12" s="55">
        <v>0.0</v>
      </c>
      <c r="Q12" s="38">
        <v>0.0</v>
      </c>
      <c r="R12" s="38">
        <v>0.67</v>
      </c>
      <c r="S12" s="42">
        <v>0.33</v>
      </c>
      <c r="T12" s="9">
        <v>0.0</v>
      </c>
      <c r="U12" s="9">
        <v>0.0</v>
      </c>
      <c r="V12" s="9">
        <v>0.0</v>
      </c>
    </row>
    <row r="13" ht="15.75" customHeight="1">
      <c r="A13" s="32" t="s">
        <v>59</v>
      </c>
      <c r="B13" s="56" t="s">
        <v>15</v>
      </c>
      <c r="C13" s="34">
        <v>0.06</v>
      </c>
      <c r="D13" s="57" t="s">
        <v>60</v>
      </c>
      <c r="E13" s="58">
        <v>0.13186424894299345</v>
      </c>
      <c r="F13" s="59">
        <v>30.0</v>
      </c>
      <c r="G13" s="60">
        <v>0.53</v>
      </c>
      <c r="H13" s="60">
        <v>0.02</v>
      </c>
      <c r="I13" s="60">
        <v>0.16</v>
      </c>
      <c r="J13" s="60">
        <v>0.28</v>
      </c>
      <c r="K13" s="60">
        <v>0.54</v>
      </c>
      <c r="L13" s="60">
        <v>0.47</v>
      </c>
      <c r="M13" s="60">
        <v>0.42</v>
      </c>
      <c r="N13" s="60">
        <v>0.58</v>
      </c>
      <c r="O13" s="60">
        <v>0.82</v>
      </c>
      <c r="P13" s="61">
        <v>0.0</v>
      </c>
      <c r="Q13" s="60">
        <v>0.0</v>
      </c>
      <c r="R13" s="60">
        <v>0.85</v>
      </c>
      <c r="S13" s="62">
        <v>0.15</v>
      </c>
      <c r="T13" s="63">
        <v>0.0</v>
      </c>
      <c r="U13" s="63">
        <v>0.0</v>
      </c>
      <c r="V13" s="63">
        <v>0.0</v>
      </c>
    </row>
    <row r="14" ht="15.75" customHeight="1">
      <c r="A14" s="32" t="s">
        <v>61</v>
      </c>
      <c r="B14" s="56" t="s">
        <v>16</v>
      </c>
      <c r="C14" s="34">
        <v>0.02</v>
      </c>
      <c r="D14" s="57" t="s">
        <v>60</v>
      </c>
      <c r="E14" s="58">
        <v>0.04236496107212073</v>
      </c>
      <c r="F14" s="59">
        <v>39.0</v>
      </c>
      <c r="G14" s="60">
        <v>0.38</v>
      </c>
      <c r="H14" s="60">
        <v>0.14</v>
      </c>
      <c r="I14" s="60">
        <v>0.12</v>
      </c>
      <c r="J14" s="60">
        <v>0.39</v>
      </c>
      <c r="K14" s="60">
        <v>0.35</v>
      </c>
      <c r="L14" s="60">
        <v>0.34</v>
      </c>
      <c r="M14" s="60">
        <v>0.22</v>
      </c>
      <c r="N14" s="60">
        <v>0.78</v>
      </c>
      <c r="O14" s="60">
        <v>0.13</v>
      </c>
      <c r="P14" s="61">
        <v>0.0</v>
      </c>
      <c r="Q14" s="60">
        <v>0.0</v>
      </c>
      <c r="R14" s="60">
        <v>0.15</v>
      </c>
      <c r="S14" s="62">
        <v>0.85</v>
      </c>
      <c r="T14" s="63">
        <v>0.0</v>
      </c>
      <c r="U14" s="63">
        <v>0.0</v>
      </c>
      <c r="V14" s="63">
        <v>0.0</v>
      </c>
    </row>
    <row r="15" ht="15.75" customHeight="1">
      <c r="A15" s="64"/>
      <c r="B15" s="65" t="s">
        <v>62</v>
      </c>
      <c r="C15" s="66"/>
      <c r="D15" s="67"/>
      <c r="E15" s="67"/>
      <c r="F15" s="68"/>
      <c r="G15" s="69"/>
      <c r="H15" s="69"/>
      <c r="I15" s="69"/>
      <c r="J15" s="69"/>
      <c r="K15" s="69"/>
      <c r="L15" s="69"/>
      <c r="M15" s="69"/>
      <c r="N15" s="69"/>
      <c r="O15" s="69"/>
      <c r="P15" s="70"/>
      <c r="Q15" s="69"/>
      <c r="R15" s="69"/>
      <c r="S15" s="71"/>
      <c r="T15" s="72"/>
      <c r="U15" s="72"/>
      <c r="V15" s="72"/>
    </row>
    <row r="16" ht="15.75" customHeight="1">
      <c r="A16" s="22"/>
      <c r="B16" s="65" t="s">
        <v>63</v>
      </c>
      <c r="C16" s="73"/>
      <c r="D16" s="74"/>
      <c r="E16" s="74"/>
      <c r="F16" s="68"/>
      <c r="G16" s="69"/>
      <c r="H16" s="69"/>
      <c r="I16" s="69"/>
      <c r="J16" s="69"/>
      <c r="K16" s="69"/>
      <c r="L16" s="69"/>
      <c r="M16" s="69"/>
      <c r="N16" s="69"/>
      <c r="O16" s="69"/>
      <c r="P16" s="70"/>
      <c r="Q16" s="69"/>
      <c r="R16" s="69"/>
      <c r="S16" s="71"/>
      <c r="T16" s="72"/>
      <c r="U16" s="72"/>
      <c r="V16" s="72"/>
    </row>
    <row r="17" ht="15.75" customHeight="1">
      <c r="A17" s="22"/>
      <c r="B17" s="5" t="s">
        <v>64</v>
      </c>
      <c r="C17" s="16"/>
      <c r="D17" s="55"/>
      <c r="E17" s="55">
        <v>0.0203</v>
      </c>
      <c r="F17" s="17">
        <v>40.0</v>
      </c>
      <c r="G17" s="38">
        <v>0.54</v>
      </c>
      <c r="H17" s="38">
        <v>0.11</v>
      </c>
      <c r="I17" s="38">
        <v>0.17</v>
      </c>
      <c r="J17" s="38">
        <v>0.37</v>
      </c>
      <c r="K17" s="38">
        <v>0.35</v>
      </c>
      <c r="L17" s="38">
        <v>0.6</v>
      </c>
      <c r="M17" s="38">
        <v>0.51</v>
      </c>
      <c r="N17" s="38">
        <v>0.59</v>
      </c>
      <c r="O17" s="38">
        <v>0.1</v>
      </c>
      <c r="P17" s="55">
        <v>0.0</v>
      </c>
      <c r="Q17" s="38">
        <v>0.0</v>
      </c>
      <c r="R17" s="38">
        <v>0.11</v>
      </c>
      <c r="S17" s="42">
        <v>0.89</v>
      </c>
      <c r="T17" s="9">
        <v>0.0</v>
      </c>
      <c r="U17" s="9">
        <v>0.0</v>
      </c>
      <c r="V17" s="9">
        <v>0.0</v>
      </c>
    </row>
    <row r="18" ht="15.75" customHeight="1">
      <c r="A18" s="75"/>
      <c r="B18" s="43" t="s">
        <v>65</v>
      </c>
      <c r="C18" s="9"/>
      <c r="D18" s="9"/>
      <c r="E18" s="9"/>
      <c r="F18" s="17">
        <v>38.0</v>
      </c>
      <c r="G18" s="38">
        <v>0.26</v>
      </c>
      <c r="H18" s="38">
        <v>0.11</v>
      </c>
      <c r="I18" s="38">
        <v>0.2</v>
      </c>
      <c r="J18" s="38">
        <v>0.45</v>
      </c>
      <c r="K18" s="38">
        <v>0.24</v>
      </c>
      <c r="L18" s="38">
        <v>0.72</v>
      </c>
      <c r="M18" s="38">
        <v>0.27</v>
      </c>
      <c r="N18" s="38">
        <v>0.22</v>
      </c>
      <c r="O18" s="38">
        <v>0.34</v>
      </c>
      <c r="P18" s="55">
        <v>0.02</v>
      </c>
      <c r="Q18" s="38">
        <v>0.14</v>
      </c>
      <c r="R18" s="38">
        <v>0.52</v>
      </c>
      <c r="S18" s="42">
        <v>0.22</v>
      </c>
      <c r="T18" s="9">
        <v>0.0</v>
      </c>
      <c r="U18" s="9">
        <v>1.0</v>
      </c>
      <c r="V18" s="9">
        <v>19.0</v>
      </c>
    </row>
    <row r="19" ht="15.75" customHeight="1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8"/>
      <c r="T19" s="9"/>
      <c r="U19" s="9"/>
      <c r="V19" s="9"/>
    </row>
    <row r="20" ht="15.75" customHeight="1">
      <c r="A20" s="79"/>
      <c r="B20" s="80" t="s">
        <v>66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8"/>
      <c r="T20" s="9"/>
      <c r="U20" s="9"/>
      <c r="V20" s="9"/>
    </row>
    <row r="21" ht="15.75" customHeight="1">
      <c r="A21" s="76"/>
      <c r="B21" s="78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</row>
    <row r="22" ht="15.75" customHeight="1">
      <c r="A22" s="83"/>
      <c r="B22" s="84" t="s">
        <v>67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5"/>
      <c r="P22" s="85"/>
      <c r="Q22" s="85"/>
      <c r="R22" s="85"/>
      <c r="S22" s="86"/>
    </row>
    <row r="23" ht="15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ht="15.75" customHeight="1">
      <c r="A24" s="12"/>
      <c r="B24" s="12" t="s">
        <v>68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ht="101.25" customHeight="1">
      <c r="A25" s="14"/>
      <c r="B25" s="14"/>
      <c r="C25" s="87" t="s">
        <v>39</v>
      </c>
      <c r="D25" s="87"/>
      <c r="E25" s="87" t="s">
        <v>69</v>
      </c>
      <c r="F25" s="88" t="s">
        <v>70</v>
      </c>
      <c r="G25" s="29" t="s">
        <v>42</v>
      </c>
      <c r="H25" s="30" t="s">
        <v>43</v>
      </c>
      <c r="I25" s="89" t="s">
        <v>71</v>
      </c>
      <c r="J25" s="89" t="s">
        <v>72</v>
      </c>
      <c r="K25" s="87" t="s">
        <v>73</v>
      </c>
      <c r="L25" s="14"/>
      <c r="M25" s="14"/>
      <c r="N25" s="14"/>
      <c r="O25" s="14"/>
      <c r="P25" s="14"/>
      <c r="Q25" s="14"/>
      <c r="R25" s="14"/>
      <c r="S25" s="14"/>
    </row>
    <row r="26" ht="15.75" customHeight="1">
      <c r="A26" s="75"/>
      <c r="B26" s="43" t="s">
        <v>74</v>
      </c>
      <c r="C26" s="15" t="s">
        <v>22</v>
      </c>
      <c r="D26" s="15"/>
      <c r="E26" s="15"/>
      <c r="F26" s="39"/>
      <c r="G26" s="9"/>
      <c r="H26" s="41"/>
      <c r="I26" s="55"/>
      <c r="J26" s="38"/>
      <c r="K26" s="55"/>
      <c r="L26" s="14"/>
      <c r="M26" s="14"/>
      <c r="N26" s="14"/>
      <c r="O26" s="14"/>
      <c r="P26" s="14"/>
      <c r="Q26" s="14"/>
      <c r="R26" s="14"/>
      <c r="S26" s="14"/>
    </row>
    <row r="27" ht="15.75" customHeight="1">
      <c r="A27" s="75"/>
      <c r="B27" s="43" t="s">
        <v>75</v>
      </c>
      <c r="C27" s="38"/>
      <c r="D27" s="55"/>
      <c r="E27" s="55"/>
      <c r="F27" s="39"/>
      <c r="G27" s="9"/>
      <c r="H27" s="41"/>
      <c r="I27" s="55"/>
      <c r="J27" s="38"/>
      <c r="K27" s="55"/>
      <c r="L27" s="14"/>
      <c r="M27" s="90"/>
      <c r="N27" s="90"/>
      <c r="O27" s="90"/>
      <c r="P27" s="90"/>
      <c r="Q27" s="14"/>
      <c r="R27" s="14"/>
      <c r="S27" s="14"/>
    </row>
    <row r="28" ht="15.75" customHeight="1">
      <c r="A28" s="75"/>
      <c r="B28" s="43" t="s">
        <v>65</v>
      </c>
      <c r="C28" s="38">
        <v>0.34</v>
      </c>
      <c r="D28" s="55"/>
      <c r="E28" s="55">
        <v>0.02</v>
      </c>
      <c r="F28" s="39">
        <v>0.14</v>
      </c>
      <c r="G28" s="91">
        <v>0.52</v>
      </c>
      <c r="H28" s="41">
        <v>0.22</v>
      </c>
      <c r="I28" s="55">
        <v>0.19</v>
      </c>
      <c r="J28" s="38">
        <v>0.0</v>
      </c>
      <c r="K28" s="55">
        <v>0.0662</v>
      </c>
      <c r="L28" s="14"/>
      <c r="M28" s="90"/>
      <c r="N28" s="90"/>
      <c r="O28" s="90"/>
      <c r="P28" s="90"/>
      <c r="Q28" s="14"/>
      <c r="R28" s="14"/>
      <c r="S28" s="14"/>
    </row>
    <row r="29" ht="15.75" customHeight="1">
      <c r="A29" s="92"/>
      <c r="B29" s="9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ht="48.0" customHeight="1">
      <c r="A30" s="14"/>
      <c r="L30" s="14"/>
      <c r="M30" s="14"/>
      <c r="N30" s="14"/>
      <c r="O30" s="14"/>
      <c r="P30" s="14"/>
      <c r="Q30" s="14"/>
      <c r="R30" s="14"/>
      <c r="S30" s="14"/>
    </row>
    <row r="31" ht="15.75" customHeight="1">
      <c r="A31" s="93"/>
      <c r="L31" s="14"/>
      <c r="M31" s="14"/>
      <c r="N31" s="14"/>
      <c r="O31" s="14"/>
      <c r="P31" s="14"/>
      <c r="Q31" s="14"/>
      <c r="R31" s="14"/>
      <c r="S31" s="14"/>
    </row>
    <row r="32" ht="15.75" customHeight="1">
      <c r="A32" s="93"/>
      <c r="L32" s="14"/>
      <c r="M32" s="14"/>
      <c r="N32" s="14"/>
      <c r="O32" s="14"/>
      <c r="P32" s="14"/>
      <c r="Q32" s="14"/>
      <c r="R32" s="14"/>
      <c r="S32" s="14"/>
    </row>
    <row r="33" ht="15.75" customHeight="1">
      <c r="A33" s="93"/>
      <c r="L33" s="14"/>
      <c r="M33" s="14"/>
      <c r="N33" s="14"/>
      <c r="O33" s="14"/>
      <c r="P33" s="14"/>
      <c r="Q33" s="14"/>
      <c r="R33" s="14"/>
      <c r="S33" s="14"/>
    </row>
    <row r="34" ht="15.75" customHeight="1">
      <c r="A34" s="93"/>
      <c r="L34" s="14"/>
      <c r="M34" s="14"/>
      <c r="N34" s="14"/>
      <c r="O34" s="14"/>
      <c r="P34" s="14"/>
      <c r="Q34" s="14"/>
      <c r="R34" s="14"/>
      <c r="S34" s="14"/>
    </row>
    <row r="35" ht="15.75" customHeight="1">
      <c r="A35" s="93"/>
      <c r="L35" s="14"/>
      <c r="M35" s="14"/>
      <c r="N35" s="14"/>
      <c r="O35" s="14"/>
      <c r="P35" s="14"/>
      <c r="Q35" s="14"/>
      <c r="R35" s="14"/>
      <c r="S35" s="14"/>
    </row>
    <row r="36" ht="15.75" customHeight="1">
      <c r="A36" s="93"/>
      <c r="L36" s="14"/>
      <c r="M36" s="14"/>
      <c r="N36" s="14"/>
      <c r="O36" s="14"/>
      <c r="P36" s="14"/>
      <c r="Q36" s="14"/>
      <c r="R36" s="14"/>
      <c r="S36" s="14"/>
    </row>
    <row r="37" ht="15.75" customHeight="1">
      <c r="A37" s="93"/>
      <c r="L37" s="14"/>
      <c r="M37" s="14"/>
      <c r="N37" s="14"/>
      <c r="O37" s="14"/>
      <c r="P37" s="14"/>
      <c r="Q37" s="14"/>
      <c r="R37" s="14"/>
      <c r="S37" s="14"/>
    </row>
    <row r="38" ht="15.75" customHeight="1">
      <c r="A38" s="93"/>
      <c r="L38" s="14"/>
      <c r="M38" s="14"/>
      <c r="N38" s="14"/>
      <c r="O38" s="14"/>
      <c r="P38" s="14"/>
      <c r="Q38" s="14"/>
      <c r="R38" s="14"/>
      <c r="S38" s="14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H4:K4"/>
    <mergeCell ref="L4:N4"/>
    <mergeCell ref="O4:S4"/>
    <mergeCell ref="B21:S21"/>
    <mergeCell ref="B22:N22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42.38"/>
    <col customWidth="1" min="2" max="11" width="6.25"/>
    <col customWidth="1" min="12" max="12" width="11.63"/>
    <col customWidth="1" min="13" max="13" width="15.88"/>
    <col customWidth="1" min="16" max="16" width="17.88"/>
  </cols>
  <sheetData>
    <row r="1" ht="15.75" customHeight="1">
      <c r="A1" s="94" t="s">
        <v>76</v>
      </c>
      <c r="B1" s="95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O1" s="96"/>
      <c r="P1" s="96"/>
      <c r="R1" s="21" t="s">
        <v>77</v>
      </c>
      <c r="T1" s="21" t="s">
        <v>78</v>
      </c>
    </row>
    <row r="2">
      <c r="A2" s="97" t="s">
        <v>79</v>
      </c>
      <c r="B2" s="98"/>
      <c r="C2" s="99" t="s">
        <v>6</v>
      </c>
      <c r="D2" s="99" t="s">
        <v>7</v>
      </c>
      <c r="E2" s="99" t="s">
        <v>8</v>
      </c>
      <c r="F2" s="99" t="s">
        <v>10</v>
      </c>
      <c r="G2" s="100" t="s">
        <v>11</v>
      </c>
      <c r="H2" s="99" t="s">
        <v>12</v>
      </c>
      <c r="I2" s="99" t="s">
        <v>13</v>
      </c>
      <c r="J2" s="101" t="s">
        <v>15</v>
      </c>
      <c r="K2" s="101" t="s">
        <v>16</v>
      </c>
      <c r="L2" s="102" t="s">
        <v>80</v>
      </c>
      <c r="M2" s="103" t="s">
        <v>81</v>
      </c>
      <c r="N2" s="104"/>
      <c r="O2" s="103" t="s">
        <v>6</v>
      </c>
      <c r="P2" s="105"/>
      <c r="Q2" s="106" t="s">
        <v>49</v>
      </c>
      <c r="R2" s="107">
        <v>85101.0</v>
      </c>
      <c r="S2" s="104"/>
      <c r="T2" s="104">
        <v>695.0</v>
      </c>
      <c r="U2" s="104"/>
      <c r="V2" s="104"/>
      <c r="W2" s="104"/>
      <c r="X2" s="104"/>
      <c r="Y2" s="104"/>
      <c r="Z2" s="104"/>
    </row>
    <row r="3" ht="15.75" customHeight="1">
      <c r="A3" s="108" t="s">
        <v>82</v>
      </c>
      <c r="B3" s="109"/>
      <c r="C3" s="9">
        <v>85101.0</v>
      </c>
      <c r="D3" s="9">
        <v>85102.0</v>
      </c>
      <c r="E3" s="9">
        <v>85211.0</v>
      </c>
      <c r="F3" s="110" t="s">
        <v>9</v>
      </c>
      <c r="G3" s="9">
        <v>85221.0</v>
      </c>
      <c r="H3" s="9">
        <v>85410.0</v>
      </c>
      <c r="I3" s="9">
        <v>85420.0</v>
      </c>
      <c r="J3" s="9">
        <v>85491.0</v>
      </c>
      <c r="K3" s="9">
        <v>85500.0</v>
      </c>
      <c r="L3" s="111" t="s">
        <v>83</v>
      </c>
      <c r="M3" s="112" t="s">
        <v>84</v>
      </c>
      <c r="O3" s="113"/>
      <c r="P3" s="114"/>
      <c r="Q3" s="115"/>
      <c r="R3" s="21"/>
    </row>
    <row r="4" ht="15.75" customHeight="1">
      <c r="A4" s="116" t="s">
        <v>85</v>
      </c>
      <c r="B4" s="117" t="s">
        <v>86</v>
      </c>
      <c r="C4" s="118">
        <v>9031.0</v>
      </c>
      <c r="D4" s="118">
        <v>25896.0</v>
      </c>
      <c r="E4" s="118">
        <v>29806.0</v>
      </c>
      <c r="F4" s="118">
        <v>23304.0</v>
      </c>
      <c r="G4" s="118">
        <v>18441.0</v>
      </c>
      <c r="H4" s="118">
        <v>22321.0</v>
      </c>
      <c r="I4" s="118">
        <v>8905.0</v>
      </c>
      <c r="J4" s="118">
        <v>21188.0</v>
      </c>
      <c r="K4" s="118">
        <v>22009.0</v>
      </c>
      <c r="L4" s="119">
        <v>27446.0</v>
      </c>
      <c r="M4" s="120">
        <v>23751.0</v>
      </c>
      <c r="O4" s="113" t="s">
        <v>7</v>
      </c>
      <c r="P4" s="121"/>
      <c r="Q4" s="122" t="s">
        <v>50</v>
      </c>
      <c r="R4" s="21">
        <v>85102.0</v>
      </c>
      <c r="T4" s="10">
        <v>1896.0</v>
      </c>
    </row>
    <row r="5" ht="15.75" customHeight="1">
      <c r="A5" s="123" t="s">
        <v>87</v>
      </c>
      <c r="B5" s="117"/>
      <c r="C5" s="118">
        <v>672.0</v>
      </c>
      <c r="D5" s="118">
        <v>1799.0</v>
      </c>
      <c r="E5" s="118">
        <v>1268.0</v>
      </c>
      <c r="F5" s="124">
        <v>32.0</v>
      </c>
      <c r="G5" s="118">
        <v>42.0</v>
      </c>
      <c r="H5" s="118">
        <v>35.0</v>
      </c>
      <c r="I5" s="118">
        <v>6.0</v>
      </c>
      <c r="J5" s="118">
        <v>51.0</v>
      </c>
      <c r="K5" s="118">
        <v>93.0</v>
      </c>
      <c r="L5" s="125">
        <f>D5+E5</f>
        <v>3067</v>
      </c>
      <c r="M5" s="125">
        <f>SUM(C5:K5)</f>
        <v>3998</v>
      </c>
      <c r="O5" s="113"/>
      <c r="P5" s="126"/>
      <c r="Q5" s="122"/>
      <c r="R5" s="21"/>
    </row>
    <row r="6" ht="15.75" customHeight="1">
      <c r="A6" s="116" t="s">
        <v>88</v>
      </c>
      <c r="B6" s="117" t="s">
        <v>86</v>
      </c>
      <c r="C6" s="125" t="s">
        <v>89</v>
      </c>
      <c r="D6" s="125" t="s">
        <v>90</v>
      </c>
      <c r="E6" s="125" t="s">
        <v>91</v>
      </c>
      <c r="F6" s="127" t="s">
        <v>92</v>
      </c>
      <c r="G6" s="125" t="s">
        <v>93</v>
      </c>
      <c r="H6" s="125" t="s">
        <v>94</v>
      </c>
      <c r="I6" s="125" t="s">
        <v>95</v>
      </c>
      <c r="J6" s="125" t="s">
        <v>96</v>
      </c>
      <c r="K6" s="125" t="s">
        <v>97</v>
      </c>
      <c r="L6" s="119">
        <v>11105.0</v>
      </c>
      <c r="M6" s="120">
        <v>11968.0</v>
      </c>
      <c r="O6" s="128" t="s">
        <v>8</v>
      </c>
      <c r="P6" s="9"/>
      <c r="Q6" s="122" t="s">
        <v>52</v>
      </c>
      <c r="R6" s="21">
        <v>85211.0</v>
      </c>
      <c r="T6" s="10">
        <v>1357.0</v>
      </c>
    </row>
    <row r="7" ht="15.75" customHeight="1">
      <c r="A7" s="129"/>
      <c r="B7" s="17"/>
      <c r="C7" s="130">
        <v>21.0</v>
      </c>
      <c r="D7" s="130">
        <v>91.0</v>
      </c>
      <c r="E7" s="130">
        <v>85.0</v>
      </c>
      <c r="F7" s="130">
        <v>1.0</v>
      </c>
      <c r="G7" s="130">
        <v>5.0</v>
      </c>
      <c r="H7" s="130">
        <v>9.0</v>
      </c>
      <c r="I7" s="130">
        <v>13.0</v>
      </c>
      <c r="J7" s="130">
        <v>274.0</v>
      </c>
      <c r="K7" s="130">
        <v>16.0</v>
      </c>
      <c r="L7" s="43"/>
      <c r="M7" s="43"/>
      <c r="O7" s="128"/>
      <c r="P7" s="9"/>
      <c r="Q7" s="122"/>
      <c r="R7" s="21"/>
    </row>
    <row r="8" ht="15.75" customHeight="1">
      <c r="A8" s="129" t="s">
        <v>98</v>
      </c>
      <c r="B8" s="17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O8" s="128" t="s">
        <v>10</v>
      </c>
      <c r="P8" s="9"/>
      <c r="Q8" s="122" t="s">
        <v>53</v>
      </c>
      <c r="R8" s="21" t="s">
        <v>9</v>
      </c>
      <c r="T8" s="10">
        <v>33.0</v>
      </c>
    </row>
    <row r="9" ht="15.75" customHeight="1">
      <c r="A9" s="131" t="s">
        <v>99</v>
      </c>
      <c r="B9" s="17" t="s">
        <v>100</v>
      </c>
      <c r="C9" s="132">
        <v>0.91</v>
      </c>
      <c r="D9" s="132">
        <v>0.48</v>
      </c>
      <c r="E9" s="132">
        <v>0.43</v>
      </c>
      <c r="F9" s="132">
        <v>0.56</v>
      </c>
      <c r="G9" s="132">
        <v>0.37</v>
      </c>
      <c r="H9" s="132">
        <v>0.12</v>
      </c>
      <c r="I9" s="132">
        <v>0.79</v>
      </c>
      <c r="J9" s="132">
        <v>0.34</v>
      </c>
      <c r="K9" s="132">
        <v>0.37</v>
      </c>
      <c r="L9" s="132"/>
      <c r="M9" s="132"/>
      <c r="O9" s="133" t="s">
        <v>11</v>
      </c>
      <c r="P9" s="9"/>
      <c r="Q9" s="122" t="s">
        <v>55</v>
      </c>
      <c r="R9" s="21">
        <v>85221.0</v>
      </c>
      <c r="T9" s="10">
        <v>49.0</v>
      </c>
    </row>
    <row r="10" ht="15.75" customHeight="1">
      <c r="A10" s="134" t="s">
        <v>101</v>
      </c>
      <c r="B10" s="17" t="s">
        <v>86</v>
      </c>
      <c r="C10" s="135">
        <v>7040.0</v>
      </c>
      <c r="D10" s="135">
        <v>19131.0</v>
      </c>
      <c r="E10" s="135">
        <v>25230.0</v>
      </c>
      <c r="F10" s="135">
        <v>19675.0</v>
      </c>
      <c r="G10" s="135">
        <v>11300.0</v>
      </c>
      <c r="H10" s="135">
        <v>11473.0</v>
      </c>
      <c r="I10" s="135">
        <v>8837.0</v>
      </c>
      <c r="J10" s="135">
        <v>20638.0</v>
      </c>
      <c r="K10" s="135">
        <v>13493.0</v>
      </c>
      <c r="L10" s="136">
        <v>21398.0</v>
      </c>
      <c r="M10" s="137">
        <v>16692.0</v>
      </c>
      <c r="O10" s="138" t="s">
        <v>12</v>
      </c>
      <c r="Q10" s="122" t="s">
        <v>57</v>
      </c>
      <c r="R10" s="10">
        <v>85410.0</v>
      </c>
      <c r="T10" s="10">
        <v>45.0</v>
      </c>
    </row>
    <row r="11" ht="15.75" customHeight="1">
      <c r="A11" s="134" t="s">
        <v>102</v>
      </c>
      <c r="B11" s="17" t="s">
        <v>86</v>
      </c>
      <c r="C11" s="135">
        <v>29376.0</v>
      </c>
      <c r="D11" s="135">
        <v>32035.0</v>
      </c>
      <c r="E11" s="135">
        <v>33238.0</v>
      </c>
      <c r="F11" s="135">
        <v>27914.0</v>
      </c>
      <c r="G11" s="135">
        <v>22555.0</v>
      </c>
      <c r="H11" s="135">
        <v>23754.0</v>
      </c>
      <c r="I11" s="135">
        <v>9171.0</v>
      </c>
      <c r="J11" s="135">
        <v>21473.0</v>
      </c>
      <c r="K11" s="135">
        <v>26978.0</v>
      </c>
      <c r="L11" s="139">
        <v>32537.0</v>
      </c>
      <c r="M11" s="140">
        <v>32058.0</v>
      </c>
      <c r="O11" s="138" t="s">
        <v>13</v>
      </c>
      <c r="Q11" s="122" t="s">
        <v>58</v>
      </c>
      <c r="R11" s="10">
        <v>85420.0</v>
      </c>
      <c r="T11" s="10">
        <v>19.0</v>
      </c>
    </row>
    <row r="12" ht="15.75" customHeight="1">
      <c r="A12" s="43" t="s">
        <v>103</v>
      </c>
      <c r="B12" s="17" t="s">
        <v>100</v>
      </c>
      <c r="C12" s="132">
        <v>0.82</v>
      </c>
      <c r="D12" s="132">
        <v>0.63</v>
      </c>
      <c r="E12" s="132">
        <v>0.49</v>
      </c>
      <c r="F12" s="132">
        <v>0.54</v>
      </c>
      <c r="G12" s="132">
        <v>0.61</v>
      </c>
      <c r="H12" s="132">
        <v>0.25</v>
      </c>
      <c r="I12" s="132">
        <v>0.12</v>
      </c>
      <c r="J12" s="132">
        <v>0.33</v>
      </c>
      <c r="K12" s="132">
        <v>0.39</v>
      </c>
      <c r="L12" s="132"/>
      <c r="M12" s="132"/>
      <c r="N12" s="1" t="s">
        <v>104</v>
      </c>
      <c r="O12" s="122" t="s">
        <v>15</v>
      </c>
      <c r="Q12" s="122" t="s">
        <v>59</v>
      </c>
      <c r="R12" s="10">
        <v>85491.0</v>
      </c>
      <c r="T12" s="10">
        <v>327.0</v>
      </c>
    </row>
    <row r="13" ht="15.75" customHeight="1">
      <c r="A13" s="43" t="s">
        <v>105</v>
      </c>
      <c r="B13" s="17" t="s">
        <v>100</v>
      </c>
      <c r="C13" s="132">
        <v>0.92</v>
      </c>
      <c r="D13" s="132">
        <v>0.41</v>
      </c>
      <c r="E13" s="132">
        <v>0.31</v>
      </c>
      <c r="F13" s="132">
        <v>0.66</v>
      </c>
      <c r="G13" s="132">
        <v>0.41</v>
      </c>
      <c r="H13" s="132" t="s">
        <v>106</v>
      </c>
      <c r="I13" s="132" t="s">
        <v>106</v>
      </c>
      <c r="J13" s="132">
        <v>0.11</v>
      </c>
      <c r="K13" s="132">
        <v>0.25</v>
      </c>
      <c r="L13" s="132"/>
      <c r="M13" s="132"/>
      <c r="N13" s="1" t="s">
        <v>104</v>
      </c>
      <c r="O13" s="122" t="s">
        <v>16</v>
      </c>
      <c r="Q13" s="122" t="s">
        <v>61</v>
      </c>
      <c r="R13" s="10">
        <v>85500.0</v>
      </c>
      <c r="T13" s="10">
        <v>110.0</v>
      </c>
    </row>
    <row r="14" ht="15.75" customHeight="1">
      <c r="A14" s="134" t="s">
        <v>101</v>
      </c>
      <c r="B14" s="17" t="s">
        <v>86</v>
      </c>
      <c r="C14" s="135">
        <v>6784.0</v>
      </c>
      <c r="D14" s="135">
        <v>15343.0</v>
      </c>
      <c r="E14" s="135">
        <v>16129.0</v>
      </c>
      <c r="F14" s="135">
        <v>21470.0</v>
      </c>
      <c r="G14" s="135">
        <v>7248.0</v>
      </c>
      <c r="H14" s="135" t="s">
        <v>106</v>
      </c>
      <c r="I14" s="135" t="s">
        <v>106</v>
      </c>
      <c r="J14" s="135">
        <v>14222.0</v>
      </c>
      <c r="K14" s="135">
        <v>3932.0</v>
      </c>
      <c r="L14" s="136">
        <v>15558.0</v>
      </c>
      <c r="M14" s="137">
        <v>11650.0</v>
      </c>
      <c r="O14" s="128" t="s">
        <v>80</v>
      </c>
      <c r="P14" s="9"/>
      <c r="Q14" s="122" t="s">
        <v>57</v>
      </c>
      <c r="R14" s="21"/>
      <c r="T14" s="10">
        <f>SUM(T2:T13)</f>
        <v>4531</v>
      </c>
    </row>
    <row r="15" ht="15.75" customHeight="1">
      <c r="A15" s="134" t="s">
        <v>102</v>
      </c>
      <c r="B15" s="17" t="s">
        <v>86</v>
      </c>
      <c r="C15" s="135">
        <v>24470.0</v>
      </c>
      <c r="D15" s="135">
        <v>30603.0</v>
      </c>
      <c r="E15" s="135">
        <v>31679.0</v>
      </c>
      <c r="F15" s="135">
        <v>37125.0</v>
      </c>
      <c r="G15" s="135">
        <v>10092.0</v>
      </c>
      <c r="H15" s="135">
        <v>33770.0</v>
      </c>
      <c r="I15" s="135">
        <v>9282.0</v>
      </c>
      <c r="J15" s="135">
        <v>20501.0</v>
      </c>
      <c r="K15" s="135">
        <v>20272.0</v>
      </c>
      <c r="L15" s="139">
        <v>31001.0</v>
      </c>
      <c r="M15" s="140">
        <v>30418.0</v>
      </c>
      <c r="O15" s="113" t="s">
        <v>81</v>
      </c>
      <c r="P15" s="121"/>
      <c r="Q15" s="122" t="s">
        <v>58</v>
      </c>
      <c r="R15" s="21"/>
    </row>
    <row r="16" ht="15.75" customHeight="1">
      <c r="A16" s="5" t="s">
        <v>107</v>
      </c>
      <c r="B16" s="17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ht="15.75" customHeight="1">
      <c r="A17" s="131" t="s">
        <v>108</v>
      </c>
      <c r="B17" s="17" t="s">
        <v>100</v>
      </c>
      <c r="C17" s="132">
        <v>0.37</v>
      </c>
      <c r="D17" s="132">
        <v>0.38</v>
      </c>
      <c r="E17" s="132">
        <v>0.43</v>
      </c>
      <c r="F17" s="132">
        <v>0.43</v>
      </c>
      <c r="G17" s="132">
        <v>0.5</v>
      </c>
      <c r="H17" s="132">
        <v>0.55</v>
      </c>
      <c r="I17" s="132">
        <v>0.32</v>
      </c>
      <c r="J17" s="132">
        <v>0.85</v>
      </c>
      <c r="K17" s="132">
        <v>0.63</v>
      </c>
      <c r="L17" s="132"/>
      <c r="M17" s="132"/>
    </row>
    <row r="18" ht="15.75" customHeight="1">
      <c r="A18" s="131" t="s">
        <v>109</v>
      </c>
      <c r="B18" s="17" t="s">
        <v>100</v>
      </c>
      <c r="C18" s="132">
        <v>0.05</v>
      </c>
      <c r="D18" s="132">
        <v>0.04</v>
      </c>
      <c r="E18" s="132">
        <v>0.04</v>
      </c>
      <c r="F18" s="132">
        <v>0.03</v>
      </c>
      <c r="G18" s="132">
        <v>0.1</v>
      </c>
      <c r="H18" s="132">
        <v>0.11</v>
      </c>
      <c r="I18" s="132">
        <v>0.66</v>
      </c>
      <c r="J18" s="132">
        <v>0.06</v>
      </c>
      <c r="K18" s="132">
        <v>0.06</v>
      </c>
      <c r="L18" s="132"/>
      <c r="M18" s="132"/>
    </row>
    <row r="19" ht="15.75" customHeight="1">
      <c r="A19" s="131" t="s">
        <v>110</v>
      </c>
      <c r="B19" s="17" t="s">
        <v>100</v>
      </c>
      <c r="C19" s="132">
        <v>0.02</v>
      </c>
      <c r="D19" s="132">
        <v>0.03</v>
      </c>
      <c r="E19" s="132">
        <v>0.03</v>
      </c>
      <c r="F19" s="132">
        <v>0.0</v>
      </c>
      <c r="G19" s="132">
        <v>0.04</v>
      </c>
      <c r="H19" s="132">
        <v>0.03</v>
      </c>
      <c r="I19" s="132" t="s">
        <v>111</v>
      </c>
      <c r="J19" s="132">
        <v>0.02</v>
      </c>
      <c r="K19" s="132" t="s">
        <v>111</v>
      </c>
      <c r="L19" s="132"/>
      <c r="M19" s="132"/>
    </row>
    <row r="20" ht="15.75" customHeight="1">
      <c r="A20" s="131" t="s">
        <v>112</v>
      </c>
      <c r="B20" s="17" t="s">
        <v>100</v>
      </c>
      <c r="C20" s="132">
        <v>0.56</v>
      </c>
      <c r="D20" s="132">
        <v>0.55</v>
      </c>
      <c r="E20" s="132">
        <v>0.5</v>
      </c>
      <c r="F20" s="132">
        <v>0.54</v>
      </c>
      <c r="G20" s="132">
        <v>0.36</v>
      </c>
      <c r="H20" s="132">
        <v>0.31</v>
      </c>
      <c r="I20" s="132">
        <v>0.02</v>
      </c>
      <c r="J20" s="132">
        <v>0.07</v>
      </c>
      <c r="K20" s="132">
        <v>0.31</v>
      </c>
      <c r="L20" s="132"/>
      <c r="M20" s="132"/>
    </row>
    <row r="21" ht="15.75" customHeight="1">
      <c r="A21" s="116" t="s">
        <v>113</v>
      </c>
      <c r="B21" s="117" t="s">
        <v>86</v>
      </c>
      <c r="C21" s="125">
        <v>10230.0</v>
      </c>
      <c r="D21" s="125">
        <v>17440.0</v>
      </c>
      <c r="E21" s="125">
        <v>20190.0</v>
      </c>
      <c r="F21" s="125">
        <v>12070.0</v>
      </c>
      <c r="G21" s="125">
        <v>12794.0</v>
      </c>
      <c r="H21" s="125">
        <v>16378.0</v>
      </c>
      <c r="I21" s="125">
        <v>10416.0</v>
      </c>
      <c r="J21" s="125">
        <v>14389.0</v>
      </c>
      <c r="K21" s="125">
        <v>19577.0</v>
      </c>
      <c r="L21" s="119">
        <v>18611.0</v>
      </c>
      <c r="M21" s="120">
        <v>16944.0</v>
      </c>
    </row>
    <row r="22" ht="15.75" customHeight="1">
      <c r="A22" s="116" t="s">
        <v>114</v>
      </c>
      <c r="B22" s="117" t="s">
        <v>86</v>
      </c>
      <c r="C22" s="125">
        <v>6930.0</v>
      </c>
      <c r="D22" s="125">
        <v>9514.0</v>
      </c>
      <c r="E22" s="125">
        <v>13932.0</v>
      </c>
      <c r="F22" s="125">
        <v>14436.0</v>
      </c>
      <c r="G22" s="125">
        <v>3441.0</v>
      </c>
      <c r="H22" s="125">
        <v>12000.0</v>
      </c>
      <c r="I22" s="125">
        <v>7500.0</v>
      </c>
      <c r="J22" s="141" t="s">
        <v>115</v>
      </c>
      <c r="K22" s="125">
        <v>17039.0</v>
      </c>
      <c r="L22" s="142">
        <v>11288.0</v>
      </c>
      <c r="M22" s="143">
        <v>10102.0</v>
      </c>
    </row>
    <row r="23" ht="15.75" customHeight="1">
      <c r="A23" s="116" t="s">
        <v>116</v>
      </c>
      <c r="B23" s="117" t="s">
        <v>86</v>
      </c>
      <c r="C23" s="125">
        <v>5512.0</v>
      </c>
      <c r="D23" s="125">
        <v>17959.0</v>
      </c>
      <c r="E23" s="125">
        <v>14101.0</v>
      </c>
      <c r="F23" s="127">
        <v>15000.0</v>
      </c>
      <c r="G23" s="125">
        <v>9000.0</v>
      </c>
      <c r="H23" s="125">
        <v>20015.0</v>
      </c>
      <c r="I23" s="125" t="s">
        <v>111</v>
      </c>
      <c r="J23" s="125">
        <v>13000.0</v>
      </c>
      <c r="K23" s="125" t="s">
        <v>111</v>
      </c>
      <c r="L23" s="142">
        <v>16356.0</v>
      </c>
      <c r="M23" s="143">
        <v>14561.0</v>
      </c>
    </row>
    <row r="24" ht="15.75" customHeight="1">
      <c r="A24" s="116" t="s">
        <v>117</v>
      </c>
      <c r="B24" s="117" t="s">
        <v>86</v>
      </c>
      <c r="C24" s="125">
        <v>8583.0</v>
      </c>
      <c r="D24" s="125">
        <v>33347.0</v>
      </c>
      <c r="E24" s="125">
        <v>40432.0</v>
      </c>
      <c r="F24" s="125">
        <v>32877.0</v>
      </c>
      <c r="G24" s="125">
        <v>31275.0</v>
      </c>
      <c r="H24" s="125">
        <v>36691.0</v>
      </c>
      <c r="I24" s="125">
        <v>31991.0</v>
      </c>
      <c r="J24" s="141" t="s">
        <v>118</v>
      </c>
      <c r="K24" s="125">
        <v>27963.0</v>
      </c>
      <c r="L24" s="142">
        <v>35987.0</v>
      </c>
      <c r="M24" s="143">
        <v>30451.0</v>
      </c>
    </row>
    <row r="25" ht="15.75" customHeight="1">
      <c r="A25" s="5" t="s">
        <v>119</v>
      </c>
      <c r="B25" s="17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ht="15.75" customHeight="1">
      <c r="A26" s="43" t="s">
        <v>120</v>
      </c>
      <c r="B26" s="17" t="s">
        <v>100</v>
      </c>
      <c r="C26" s="132">
        <v>0.84</v>
      </c>
      <c r="D26" s="132">
        <v>0.69</v>
      </c>
      <c r="E26" s="132">
        <v>0.56</v>
      </c>
      <c r="F26" s="132">
        <v>0.58</v>
      </c>
      <c r="G26" s="132">
        <v>0.56</v>
      </c>
      <c r="H26" s="132">
        <v>0.26</v>
      </c>
      <c r="I26" s="132" t="s">
        <v>111</v>
      </c>
      <c r="J26" s="132">
        <v>0.05</v>
      </c>
      <c r="K26" s="132">
        <v>0.48</v>
      </c>
      <c r="L26" s="132"/>
      <c r="M26" s="132"/>
    </row>
    <row r="27" ht="15.75" customHeight="1">
      <c r="A27" s="134" t="s">
        <v>121</v>
      </c>
      <c r="B27" s="17" t="s">
        <v>86</v>
      </c>
      <c r="C27" s="135">
        <v>9017.0</v>
      </c>
      <c r="D27" s="135">
        <v>30951.0</v>
      </c>
      <c r="E27" s="135">
        <v>39512.0</v>
      </c>
      <c r="F27" s="135">
        <v>32629.0</v>
      </c>
      <c r="G27" s="135">
        <v>20433.0</v>
      </c>
      <c r="H27" s="135">
        <v>38984.0</v>
      </c>
      <c r="I27" s="141" t="s">
        <v>122</v>
      </c>
      <c r="J27" s="141" t="s">
        <v>123</v>
      </c>
      <c r="K27" s="135">
        <v>24514.0</v>
      </c>
      <c r="L27" s="136">
        <v>33929.0</v>
      </c>
      <c r="M27" s="137">
        <v>27907.0</v>
      </c>
    </row>
    <row r="28" ht="15.75" customHeight="1">
      <c r="A28" s="43" t="s">
        <v>124</v>
      </c>
      <c r="B28" s="17" t="s">
        <v>100</v>
      </c>
      <c r="C28" s="132">
        <v>0.16</v>
      </c>
      <c r="D28" s="132">
        <v>0.31</v>
      </c>
      <c r="E28" s="132">
        <v>0.44</v>
      </c>
      <c r="F28" s="132">
        <v>0.42</v>
      </c>
      <c r="G28" s="132">
        <v>0.44</v>
      </c>
      <c r="H28" s="132">
        <v>0.74</v>
      </c>
      <c r="I28" s="132">
        <v>1.0</v>
      </c>
      <c r="J28" s="132">
        <v>0.95</v>
      </c>
      <c r="K28" s="132">
        <v>0.52</v>
      </c>
      <c r="L28" s="132"/>
      <c r="M28" s="132"/>
    </row>
    <row r="29" ht="15.75" customHeight="1">
      <c r="A29" s="134" t="s">
        <v>125</v>
      </c>
      <c r="B29" s="17" t="s">
        <v>86</v>
      </c>
      <c r="C29" s="135">
        <v>9105.0</v>
      </c>
      <c r="D29" s="135">
        <v>14735.0</v>
      </c>
      <c r="E29" s="135">
        <v>17496.0</v>
      </c>
      <c r="F29" s="135">
        <v>10518.0</v>
      </c>
      <c r="G29" s="135">
        <v>15851.0</v>
      </c>
      <c r="H29" s="135">
        <v>16601.0</v>
      </c>
      <c r="I29" s="135">
        <v>8822.0</v>
      </c>
      <c r="J29" s="135">
        <v>17765.0</v>
      </c>
      <c r="K29" s="135">
        <v>19706.0</v>
      </c>
      <c r="L29" s="136">
        <v>16066.0</v>
      </c>
      <c r="M29" s="137">
        <v>15318.0</v>
      </c>
    </row>
    <row r="30" ht="15.75" customHeight="1">
      <c r="A30" s="129" t="s">
        <v>126</v>
      </c>
      <c r="B30" s="17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ht="15.75" customHeight="1">
      <c r="A31" s="43" t="s">
        <v>127</v>
      </c>
      <c r="B31" s="17" t="s">
        <v>100</v>
      </c>
      <c r="C31" s="132">
        <v>0.87</v>
      </c>
      <c r="D31" s="132">
        <v>0.75</v>
      </c>
      <c r="E31" s="132">
        <v>0.57</v>
      </c>
      <c r="F31" s="132">
        <v>0.6</v>
      </c>
      <c r="G31" s="132">
        <v>0.53</v>
      </c>
      <c r="H31" s="132">
        <v>0.77</v>
      </c>
      <c r="I31" s="132" t="s">
        <v>111</v>
      </c>
      <c r="J31" s="132">
        <v>0.15</v>
      </c>
      <c r="K31" s="132">
        <v>0.49</v>
      </c>
      <c r="L31" s="132"/>
      <c r="M31" s="132"/>
      <c r="O31" s="144"/>
    </row>
    <row r="32" ht="15.75" customHeight="1">
      <c r="A32" s="43" t="s">
        <v>128</v>
      </c>
      <c r="B32" s="17" t="s">
        <v>100</v>
      </c>
      <c r="C32" s="132">
        <v>0.13</v>
      </c>
      <c r="D32" s="132">
        <v>0.25</v>
      </c>
      <c r="E32" s="132">
        <v>0.43</v>
      </c>
      <c r="F32" s="132">
        <v>0.4</v>
      </c>
      <c r="G32" s="132">
        <v>0.47</v>
      </c>
      <c r="H32" s="132">
        <v>0.23</v>
      </c>
      <c r="I32" s="132">
        <v>1.0</v>
      </c>
      <c r="J32" s="132">
        <v>0.84</v>
      </c>
      <c r="K32" s="132">
        <v>0.51</v>
      </c>
      <c r="L32" s="132"/>
      <c r="M32" s="132"/>
    </row>
    <row r="33" ht="15.75" customHeight="1">
      <c r="A33" s="116" t="s">
        <v>129</v>
      </c>
      <c r="B33" s="117" t="s">
        <v>86</v>
      </c>
      <c r="C33" s="125">
        <v>8139.0</v>
      </c>
      <c r="D33" s="125">
        <v>27680.0</v>
      </c>
      <c r="E33" s="125">
        <v>35700.0</v>
      </c>
      <c r="F33" s="125">
        <v>41736.0</v>
      </c>
      <c r="G33" s="125">
        <v>11066.0</v>
      </c>
      <c r="H33" s="125">
        <v>39949.0</v>
      </c>
      <c r="I33" s="125" t="s">
        <v>111</v>
      </c>
      <c r="J33" s="141" t="s">
        <v>123</v>
      </c>
      <c r="K33" s="125">
        <v>15332.0</v>
      </c>
      <c r="L33" s="119">
        <v>29891.0</v>
      </c>
      <c r="M33" s="120">
        <v>23416.0</v>
      </c>
    </row>
    <row r="34" ht="15.75" customHeight="1">
      <c r="A34" s="116" t="s">
        <v>130</v>
      </c>
      <c r="B34" s="117" t="s">
        <v>86</v>
      </c>
      <c r="C34" s="125">
        <v>8638.0</v>
      </c>
      <c r="D34" s="125">
        <v>14476.0</v>
      </c>
      <c r="E34" s="125">
        <v>15344.0</v>
      </c>
      <c r="F34" s="127">
        <v>4426.0</v>
      </c>
      <c r="G34" s="125">
        <v>6511.0</v>
      </c>
      <c r="H34" s="125">
        <v>13422.0</v>
      </c>
      <c r="I34" s="125">
        <v>9282.0</v>
      </c>
      <c r="J34" s="125">
        <v>7907.0</v>
      </c>
      <c r="K34" s="125">
        <v>16902.0</v>
      </c>
      <c r="L34" s="142">
        <v>14878.0</v>
      </c>
      <c r="M34" s="143">
        <v>13787.0</v>
      </c>
    </row>
    <row r="35" ht="15.75" customHeight="1">
      <c r="A35" s="116" t="s">
        <v>131</v>
      </c>
      <c r="B35" s="117"/>
      <c r="C35" s="135">
        <v>6785.0</v>
      </c>
      <c r="D35" s="135">
        <v>17820.0</v>
      </c>
      <c r="E35" s="135">
        <v>20677.0</v>
      </c>
      <c r="F35" s="135">
        <v>40424.0</v>
      </c>
      <c r="G35" s="141" t="s">
        <v>132</v>
      </c>
      <c r="H35" s="135" t="s">
        <v>106</v>
      </c>
      <c r="I35" s="135" t="s">
        <v>106</v>
      </c>
      <c r="J35" s="135" t="s">
        <v>106</v>
      </c>
      <c r="K35" s="135">
        <v>3776.0</v>
      </c>
      <c r="L35" s="139">
        <v>18291.0</v>
      </c>
      <c r="M35" s="140">
        <v>12379.0</v>
      </c>
    </row>
    <row r="36" ht="15.75" customHeight="1">
      <c r="A36" s="116" t="s">
        <v>133</v>
      </c>
      <c r="B36" s="117"/>
      <c r="C36" s="135">
        <v>6777.0</v>
      </c>
      <c r="D36" s="135">
        <v>8101.0</v>
      </c>
      <c r="E36" s="135">
        <v>13221.0</v>
      </c>
      <c r="F36" s="43">
        <v>4811.0</v>
      </c>
      <c r="G36" s="43">
        <v>4270.0</v>
      </c>
      <c r="H36" s="43" t="s">
        <v>106</v>
      </c>
      <c r="I36" s="43" t="s">
        <v>106</v>
      </c>
      <c r="J36" s="43">
        <v>14222.0</v>
      </c>
      <c r="K36" s="43">
        <v>4776.0</v>
      </c>
      <c r="L36" s="139">
        <v>10530.0</v>
      </c>
      <c r="M36" s="140">
        <v>9472.0</v>
      </c>
    </row>
    <row r="37" ht="15.75" customHeight="1">
      <c r="A37" s="129" t="s">
        <v>134</v>
      </c>
      <c r="B37" s="17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ht="15.75" customHeight="1">
      <c r="A38" s="43" t="s">
        <v>135</v>
      </c>
      <c r="B38" s="17" t="s">
        <v>100</v>
      </c>
      <c r="C38" s="132">
        <v>0.69</v>
      </c>
      <c r="D38" s="132">
        <v>0.58</v>
      </c>
      <c r="E38" s="132">
        <v>0.55</v>
      </c>
      <c r="F38" s="132">
        <v>0.56</v>
      </c>
      <c r="G38" s="132">
        <v>0.6</v>
      </c>
      <c r="H38" s="132">
        <v>0.09</v>
      </c>
      <c r="I38" s="132" t="s">
        <v>111</v>
      </c>
      <c r="J38" s="132" t="s">
        <v>106</v>
      </c>
      <c r="K38" s="132">
        <v>0.47</v>
      </c>
      <c r="L38" s="132"/>
      <c r="M38" s="132"/>
    </row>
    <row r="39" ht="15.75" customHeight="1">
      <c r="A39" s="43" t="s">
        <v>136</v>
      </c>
      <c r="B39" s="17" t="s">
        <v>100</v>
      </c>
      <c r="C39" s="132">
        <v>0.31</v>
      </c>
      <c r="D39" s="132">
        <v>0.42</v>
      </c>
      <c r="E39" s="132">
        <v>0.45</v>
      </c>
      <c r="F39" s="132">
        <v>0.44</v>
      </c>
      <c r="G39" s="132">
        <v>0.4</v>
      </c>
      <c r="H39" s="132">
        <v>0.91</v>
      </c>
      <c r="I39" s="132">
        <v>1.0</v>
      </c>
      <c r="J39" s="132">
        <v>1.0</v>
      </c>
      <c r="K39" s="132">
        <v>0.53</v>
      </c>
      <c r="L39" s="132"/>
      <c r="M39" s="132"/>
    </row>
    <row r="40" ht="15.75" customHeight="1">
      <c r="A40" s="116" t="s">
        <v>137</v>
      </c>
      <c r="B40" s="117" t="s">
        <v>86</v>
      </c>
      <c r="C40" s="125">
        <v>14181.0</v>
      </c>
      <c r="D40" s="125">
        <v>38681.0</v>
      </c>
      <c r="E40" s="125">
        <v>43344.0</v>
      </c>
      <c r="F40" s="125">
        <v>21281.0</v>
      </c>
      <c r="G40" s="125">
        <v>33662.0</v>
      </c>
      <c r="H40" s="125">
        <v>36210.0</v>
      </c>
      <c r="I40" s="141" t="s">
        <v>122</v>
      </c>
      <c r="J40" s="125" t="s">
        <v>106</v>
      </c>
      <c r="K40" s="125">
        <v>30516.0</v>
      </c>
      <c r="L40" s="119">
        <v>40883.0</v>
      </c>
      <c r="M40" s="120">
        <v>37618.0</v>
      </c>
    </row>
    <row r="41" ht="15.75" customHeight="1">
      <c r="A41" s="116" t="s">
        <v>138</v>
      </c>
      <c r="B41" s="117" t="s">
        <v>86</v>
      </c>
      <c r="C41" s="125">
        <v>9992.0</v>
      </c>
      <c r="D41" s="125">
        <v>15019.0</v>
      </c>
      <c r="E41" s="125">
        <v>19529.0</v>
      </c>
      <c r="F41" s="125">
        <v>16900.0</v>
      </c>
      <c r="G41" s="125">
        <v>34942.0</v>
      </c>
      <c r="H41" s="125">
        <v>16867.0</v>
      </c>
      <c r="I41" s="125">
        <v>8756.0</v>
      </c>
      <c r="J41" s="125">
        <v>21857.0</v>
      </c>
      <c r="K41" s="125">
        <v>21461.0</v>
      </c>
      <c r="L41" s="142">
        <v>17277.0</v>
      </c>
      <c r="M41" s="143">
        <v>16937.0</v>
      </c>
    </row>
    <row r="42" ht="15.75" customHeight="1">
      <c r="A42" s="134"/>
      <c r="B42" s="17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ht="15.75" customHeight="1">
      <c r="A43" s="5" t="s">
        <v>139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O43" s="21"/>
    </row>
    <row r="44" ht="15.75" customHeight="1">
      <c r="A44" s="131" t="s">
        <v>140</v>
      </c>
      <c r="B44" s="17" t="s">
        <v>100</v>
      </c>
      <c r="C44" s="145">
        <v>0.11</v>
      </c>
      <c r="D44" s="145">
        <v>0.13</v>
      </c>
      <c r="E44" s="145">
        <v>0.1</v>
      </c>
      <c r="F44" s="145">
        <v>0.14</v>
      </c>
      <c r="G44" s="145">
        <v>0.1</v>
      </c>
      <c r="H44" s="145">
        <v>0.11</v>
      </c>
      <c r="I44" s="145" t="s">
        <v>111</v>
      </c>
      <c r="J44" s="145">
        <v>0.05</v>
      </c>
      <c r="K44" s="145">
        <v>0.2</v>
      </c>
      <c r="L44" s="145"/>
      <c r="M44" s="145"/>
    </row>
    <row r="45" ht="15.75" customHeight="1">
      <c r="A45" s="131" t="s">
        <v>141</v>
      </c>
      <c r="B45" s="17" t="s">
        <v>100</v>
      </c>
      <c r="C45" s="145">
        <v>0.01</v>
      </c>
      <c r="D45" s="145">
        <v>0.01</v>
      </c>
      <c r="E45" s="145">
        <v>0.0</v>
      </c>
      <c r="F45" s="145">
        <v>0.0</v>
      </c>
      <c r="G45" s="145" t="s">
        <v>111</v>
      </c>
      <c r="H45" s="145">
        <v>0.01</v>
      </c>
      <c r="I45" s="145" t="s">
        <v>111</v>
      </c>
      <c r="J45" s="145" t="s">
        <v>111</v>
      </c>
      <c r="K45" s="145">
        <v>0.01</v>
      </c>
      <c r="L45" s="145"/>
      <c r="M45" s="145"/>
    </row>
    <row r="46" ht="15.75" customHeight="1">
      <c r="A46" s="131" t="s">
        <v>142</v>
      </c>
      <c r="B46" s="17" t="s">
        <v>100</v>
      </c>
      <c r="C46" s="145">
        <v>0.04</v>
      </c>
      <c r="D46" s="145">
        <v>0.0</v>
      </c>
      <c r="E46" s="145">
        <v>0.0</v>
      </c>
      <c r="F46" s="145">
        <v>0.0</v>
      </c>
      <c r="G46" s="145" t="s">
        <v>111</v>
      </c>
      <c r="H46" s="145" t="s">
        <v>111</v>
      </c>
      <c r="I46" s="145" t="s">
        <v>111</v>
      </c>
      <c r="J46" s="145" t="s">
        <v>111</v>
      </c>
      <c r="K46" s="145">
        <v>0.03</v>
      </c>
      <c r="L46" s="145"/>
      <c r="M46" s="145"/>
    </row>
    <row r="47" ht="15.75" customHeight="1">
      <c r="A47" s="131" t="s">
        <v>143</v>
      </c>
      <c r="B47" s="17" t="s">
        <v>100</v>
      </c>
      <c r="C47" s="145">
        <v>0.02</v>
      </c>
      <c r="D47" s="145">
        <v>0.03</v>
      </c>
      <c r="E47" s="145">
        <v>0.03</v>
      </c>
      <c r="F47" s="145">
        <v>0.0</v>
      </c>
      <c r="G47" s="145" t="s">
        <v>111</v>
      </c>
      <c r="H47" s="145">
        <v>0.0</v>
      </c>
      <c r="I47" s="145" t="s">
        <v>111</v>
      </c>
      <c r="J47" s="145" t="s">
        <v>111</v>
      </c>
      <c r="K47" s="145">
        <v>0.0</v>
      </c>
      <c r="L47" s="145"/>
      <c r="M47" s="145"/>
    </row>
    <row r="48" ht="15.75" customHeight="1">
      <c r="A48" s="131" t="s">
        <v>144</v>
      </c>
      <c r="B48" s="17" t="s">
        <v>100</v>
      </c>
      <c r="C48" s="145">
        <v>0.05</v>
      </c>
      <c r="D48" s="145">
        <v>0.08</v>
      </c>
      <c r="E48" s="145">
        <v>0.1</v>
      </c>
      <c r="F48" s="145">
        <v>0.44</v>
      </c>
      <c r="G48" s="145">
        <v>0.13</v>
      </c>
      <c r="H48" s="145" t="s">
        <v>111</v>
      </c>
      <c r="I48" s="145">
        <v>0.02</v>
      </c>
      <c r="J48" s="145">
        <v>0.03</v>
      </c>
      <c r="K48" s="145">
        <v>0.1</v>
      </c>
      <c r="L48" s="145"/>
      <c r="M48" s="145"/>
    </row>
    <row r="49" ht="15.75" customHeight="1">
      <c r="A49" s="131" t="s">
        <v>145</v>
      </c>
      <c r="B49" s="17" t="s">
        <v>100</v>
      </c>
      <c r="C49" s="145">
        <v>0.02</v>
      </c>
      <c r="D49" s="145">
        <v>0.02</v>
      </c>
      <c r="E49" s="145">
        <v>0.01</v>
      </c>
      <c r="F49" s="145" t="s">
        <v>111</v>
      </c>
      <c r="G49" s="145">
        <v>0.05</v>
      </c>
      <c r="H49" s="145">
        <v>0.01</v>
      </c>
      <c r="I49" s="145" t="s">
        <v>111</v>
      </c>
      <c r="J49" s="145" t="s">
        <v>111</v>
      </c>
      <c r="K49" s="145">
        <v>0.01</v>
      </c>
      <c r="L49" s="145"/>
      <c r="M49" s="145"/>
    </row>
    <row r="50" ht="15.75" customHeight="1">
      <c r="A50" s="131" t="s">
        <v>146</v>
      </c>
      <c r="B50" s="17" t="s">
        <v>100</v>
      </c>
      <c r="C50" s="145">
        <v>0.17</v>
      </c>
      <c r="D50" s="145">
        <v>0.39</v>
      </c>
      <c r="E50" s="145">
        <v>0.4</v>
      </c>
      <c r="F50" s="145">
        <v>0.15</v>
      </c>
      <c r="G50" s="145">
        <v>0.17</v>
      </c>
      <c r="H50" s="145">
        <v>0.25</v>
      </c>
      <c r="I50" s="145" t="s">
        <v>111</v>
      </c>
      <c r="J50" s="145" t="s">
        <v>111</v>
      </c>
      <c r="K50" s="145">
        <v>0.29</v>
      </c>
      <c r="L50" s="145"/>
      <c r="M50" s="145"/>
    </row>
    <row r="51" ht="15.75" customHeight="1">
      <c r="A51" s="131" t="s">
        <v>147</v>
      </c>
      <c r="B51" s="17" t="s">
        <v>100</v>
      </c>
      <c r="C51" s="145">
        <v>0.55</v>
      </c>
      <c r="D51" s="145">
        <v>0.31</v>
      </c>
      <c r="E51" s="145">
        <v>0.32</v>
      </c>
      <c r="F51" s="145">
        <v>0.26</v>
      </c>
      <c r="G51" s="145">
        <v>0.43</v>
      </c>
      <c r="H51" s="145">
        <v>0.53</v>
      </c>
      <c r="I51" s="145">
        <v>0.32</v>
      </c>
      <c r="J51" s="145">
        <v>0.62</v>
      </c>
      <c r="K51" s="145">
        <v>0.34</v>
      </c>
      <c r="L51" s="145"/>
      <c r="M51" s="145"/>
    </row>
    <row r="52" ht="15.75" customHeight="1">
      <c r="A52" s="131" t="s">
        <v>148</v>
      </c>
      <c r="B52" s="17" t="s">
        <v>100</v>
      </c>
      <c r="C52" s="145">
        <v>0.04</v>
      </c>
      <c r="D52" s="145">
        <v>0.02</v>
      </c>
      <c r="E52" s="145">
        <v>0.04</v>
      </c>
      <c r="F52" s="145" t="s">
        <v>111</v>
      </c>
      <c r="G52" s="145">
        <v>0.12</v>
      </c>
      <c r="H52" s="145">
        <v>0.09</v>
      </c>
      <c r="I52" s="145">
        <v>0.66</v>
      </c>
      <c r="J52" s="145">
        <v>0.3</v>
      </c>
      <c r="K52" s="145">
        <v>0.02</v>
      </c>
      <c r="L52" s="145"/>
      <c r="M52" s="145"/>
    </row>
    <row r="53" ht="15.75" customHeight="1">
      <c r="A53" s="129" t="s">
        <v>149</v>
      </c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O53" s="21" t="s">
        <v>150</v>
      </c>
      <c r="P53" s="144" t="s">
        <v>151</v>
      </c>
      <c r="R53" s="146" t="s">
        <v>152</v>
      </c>
    </row>
    <row r="54" ht="15.75" customHeight="1">
      <c r="A54" s="131" t="s">
        <v>140</v>
      </c>
      <c r="B54" s="17" t="s">
        <v>100</v>
      </c>
      <c r="C54" s="145">
        <v>0.11</v>
      </c>
      <c r="D54" s="145">
        <v>0.14</v>
      </c>
      <c r="E54" s="145">
        <v>0.13</v>
      </c>
      <c r="F54" s="145">
        <v>0.07</v>
      </c>
      <c r="G54" s="147">
        <v>0.05</v>
      </c>
      <c r="H54" s="145" t="s">
        <v>111</v>
      </c>
      <c r="I54" s="145" t="s">
        <v>111</v>
      </c>
      <c r="J54" s="145" t="s">
        <v>111</v>
      </c>
      <c r="K54" s="145">
        <v>0.3</v>
      </c>
      <c r="L54" s="145"/>
      <c r="M54" s="145"/>
      <c r="P54" s="21" t="s">
        <v>153</v>
      </c>
      <c r="R54" s="148" t="s">
        <v>154</v>
      </c>
    </row>
    <row r="55" ht="15.75" customHeight="1">
      <c r="A55" s="131" t="s">
        <v>141</v>
      </c>
      <c r="B55" s="17" t="s">
        <v>100</v>
      </c>
      <c r="C55" s="145">
        <v>0.01</v>
      </c>
      <c r="D55" s="145">
        <v>0.0</v>
      </c>
      <c r="E55" s="145">
        <v>0.0</v>
      </c>
      <c r="F55" s="149">
        <v>0.0</v>
      </c>
      <c r="G55" s="9" t="s">
        <v>111</v>
      </c>
      <c r="H55" s="150">
        <v>0.03</v>
      </c>
      <c r="I55" s="145" t="s">
        <v>111</v>
      </c>
      <c r="J55" s="145" t="s">
        <v>111</v>
      </c>
      <c r="K55" s="145">
        <v>0.0</v>
      </c>
      <c r="L55" s="145"/>
      <c r="M55" s="145"/>
      <c r="P55" s="21" t="s">
        <v>155</v>
      </c>
      <c r="R55" s="148" t="s">
        <v>156</v>
      </c>
    </row>
    <row r="56" ht="15.75" customHeight="1">
      <c r="A56" s="131" t="s">
        <v>142</v>
      </c>
      <c r="B56" s="17" t="s">
        <v>100</v>
      </c>
      <c r="C56" s="145">
        <v>0.04</v>
      </c>
      <c r="D56" s="145">
        <v>0.0</v>
      </c>
      <c r="E56" s="145">
        <v>0.0</v>
      </c>
      <c r="F56" s="145">
        <v>0.0</v>
      </c>
      <c r="G56" s="21" t="s">
        <v>111</v>
      </c>
      <c r="H56" s="145" t="s">
        <v>111</v>
      </c>
      <c r="I56" s="145" t="s">
        <v>111</v>
      </c>
      <c r="J56" s="145" t="s">
        <v>111</v>
      </c>
      <c r="K56" s="145">
        <v>0.0</v>
      </c>
      <c r="L56" s="145"/>
      <c r="M56" s="145"/>
      <c r="P56" s="10" t="s">
        <v>157</v>
      </c>
      <c r="R56" s="148" t="s">
        <v>158</v>
      </c>
    </row>
    <row r="57" ht="15.75" customHeight="1">
      <c r="A57" s="131" t="s">
        <v>143</v>
      </c>
      <c r="B57" s="17" t="s">
        <v>100</v>
      </c>
      <c r="C57" s="145">
        <v>0.01</v>
      </c>
      <c r="D57" s="145">
        <v>0.04</v>
      </c>
      <c r="E57" s="145">
        <v>0.02</v>
      </c>
      <c r="F57" s="145" t="s">
        <v>111</v>
      </c>
      <c r="G57" s="145" t="s">
        <v>111</v>
      </c>
      <c r="H57" s="145">
        <v>0.01</v>
      </c>
      <c r="I57" s="145" t="s">
        <v>111</v>
      </c>
      <c r="J57" s="145" t="s">
        <v>111</v>
      </c>
      <c r="K57" s="145">
        <v>0.01</v>
      </c>
      <c r="L57" s="145"/>
      <c r="M57" s="145"/>
      <c r="P57" s="21" t="s">
        <v>159</v>
      </c>
      <c r="R57" s="148" t="s">
        <v>160</v>
      </c>
    </row>
    <row r="58" ht="15.75" customHeight="1">
      <c r="A58" s="131" t="s">
        <v>144</v>
      </c>
      <c r="B58" s="17" t="s">
        <v>100</v>
      </c>
      <c r="C58" s="145">
        <v>0.06</v>
      </c>
      <c r="D58" s="145">
        <v>0.09</v>
      </c>
      <c r="E58" s="145">
        <v>0.13</v>
      </c>
      <c r="F58" s="145">
        <v>0.65</v>
      </c>
      <c r="G58" s="145">
        <v>0.2</v>
      </c>
      <c r="H58" s="145" t="s">
        <v>111</v>
      </c>
      <c r="I58" s="145" t="s">
        <v>111</v>
      </c>
      <c r="J58" s="145" t="s">
        <v>111</v>
      </c>
      <c r="K58" s="145">
        <v>0.08</v>
      </c>
      <c r="L58" s="145"/>
      <c r="M58" s="145"/>
    </row>
    <row r="59" ht="15.75" customHeight="1">
      <c r="A59" s="131" t="s">
        <v>145</v>
      </c>
      <c r="B59" s="17" t="s">
        <v>100</v>
      </c>
      <c r="C59" s="145">
        <v>0.02</v>
      </c>
      <c r="D59" s="145">
        <v>0.02</v>
      </c>
      <c r="E59" s="145">
        <v>0.01</v>
      </c>
      <c r="F59" s="145" t="s">
        <v>111</v>
      </c>
      <c r="G59" s="145">
        <v>0.09</v>
      </c>
      <c r="H59" s="145" t="s">
        <v>111</v>
      </c>
      <c r="I59" s="145" t="s">
        <v>111</v>
      </c>
      <c r="J59" s="145" t="s">
        <v>111</v>
      </c>
      <c r="K59" s="145">
        <v>0.01</v>
      </c>
      <c r="L59" s="145"/>
      <c r="M59" s="145"/>
    </row>
    <row r="60" ht="15.75" customHeight="1">
      <c r="A60" s="131" t="s">
        <v>146</v>
      </c>
      <c r="B60" s="17" t="s">
        <v>100</v>
      </c>
      <c r="C60" s="145">
        <v>0.19</v>
      </c>
      <c r="D60" s="145">
        <v>0.5</v>
      </c>
      <c r="E60" s="145">
        <v>0.56</v>
      </c>
      <c r="F60" s="145">
        <v>0.2</v>
      </c>
      <c r="G60" s="145">
        <v>0.17</v>
      </c>
      <c r="H60" s="145">
        <v>0.79</v>
      </c>
      <c r="I60" s="145" t="s">
        <v>111</v>
      </c>
      <c r="J60" s="145" t="s">
        <v>111</v>
      </c>
      <c r="K60" s="145">
        <v>0.29</v>
      </c>
      <c r="L60" s="145"/>
      <c r="M60" s="145"/>
      <c r="O60" s="21" t="s">
        <v>150</v>
      </c>
      <c r="P60" s="144" t="s">
        <v>161</v>
      </c>
    </row>
    <row r="61" ht="15.75" customHeight="1">
      <c r="A61" s="131" t="s">
        <v>147</v>
      </c>
      <c r="B61" s="17" t="s">
        <v>100</v>
      </c>
      <c r="C61" s="145">
        <v>0.53</v>
      </c>
      <c r="D61" s="145">
        <v>0.19</v>
      </c>
      <c r="E61" s="145">
        <v>0.12</v>
      </c>
      <c r="F61" s="145">
        <v>0.08</v>
      </c>
      <c r="G61" s="145">
        <v>0.5</v>
      </c>
      <c r="H61" s="145">
        <v>0.16</v>
      </c>
      <c r="I61" s="145" t="s">
        <v>111</v>
      </c>
      <c r="J61" s="145" t="s">
        <v>111</v>
      </c>
      <c r="K61" s="145">
        <v>0.29</v>
      </c>
      <c r="L61" s="145"/>
      <c r="M61" s="145"/>
      <c r="P61" s="21" t="s">
        <v>162</v>
      </c>
    </row>
    <row r="62" ht="15.75" customHeight="1">
      <c r="A62" s="131" t="s">
        <v>148</v>
      </c>
      <c r="B62" s="17" t="s">
        <v>100</v>
      </c>
      <c r="C62" s="145">
        <v>0.03</v>
      </c>
      <c r="D62" s="145">
        <v>0.02</v>
      </c>
      <c r="E62" s="145">
        <v>0.0</v>
      </c>
      <c r="F62" s="145" t="s">
        <v>111</v>
      </c>
      <c r="G62" s="145" t="s">
        <v>111</v>
      </c>
      <c r="H62" s="145" t="s">
        <v>111</v>
      </c>
      <c r="I62" s="145">
        <v>1.0</v>
      </c>
      <c r="J62" s="145">
        <v>1.0</v>
      </c>
      <c r="K62" s="145">
        <v>0.02</v>
      </c>
      <c r="L62" s="145"/>
      <c r="M62" s="145"/>
    </row>
    <row r="63" ht="15.75" customHeight="1">
      <c r="A63" s="129" t="s">
        <v>163</v>
      </c>
      <c r="B63" s="17"/>
      <c r="C63" s="43"/>
      <c r="D63" s="17"/>
      <c r="E63" s="17"/>
      <c r="F63" s="17"/>
      <c r="G63" s="17"/>
      <c r="H63" s="17"/>
      <c r="I63" s="17"/>
      <c r="J63" s="17"/>
      <c r="K63" s="17"/>
      <c r="L63" s="17"/>
      <c r="M63" s="17"/>
      <c r="O63" s="21"/>
      <c r="P63" s="144"/>
    </row>
    <row r="64" ht="15.75" customHeight="1">
      <c r="A64" s="151" t="s">
        <v>164</v>
      </c>
      <c r="B64" s="152"/>
      <c r="C64" s="153">
        <v>10193.0</v>
      </c>
      <c r="D64" s="153">
        <v>34361.0</v>
      </c>
      <c r="E64" s="153">
        <v>39595.0</v>
      </c>
      <c r="F64" s="154" t="s">
        <v>165</v>
      </c>
      <c r="G64" s="153">
        <v>28698.0</v>
      </c>
      <c r="H64" s="153" t="s">
        <v>111</v>
      </c>
      <c r="I64" s="153" t="s">
        <v>111</v>
      </c>
      <c r="J64" s="154" t="s">
        <v>123</v>
      </c>
      <c r="K64" s="153">
        <v>35539.0</v>
      </c>
      <c r="L64" s="155">
        <v>36122.0</v>
      </c>
      <c r="M64" s="156">
        <v>30794.0</v>
      </c>
    </row>
    <row r="65" ht="15.75" customHeight="1">
      <c r="A65" s="151" t="s">
        <v>166</v>
      </c>
      <c r="B65" s="152"/>
      <c r="C65" s="153">
        <v>5666.0</v>
      </c>
      <c r="D65" s="153">
        <v>34521.0</v>
      </c>
      <c r="E65" s="153">
        <v>20657.0</v>
      </c>
      <c r="F65" s="157" t="s">
        <v>167</v>
      </c>
      <c r="G65" s="153" t="s">
        <v>111</v>
      </c>
      <c r="H65" s="154" t="s">
        <v>168</v>
      </c>
      <c r="I65" s="153" t="s">
        <v>111</v>
      </c>
      <c r="J65" s="153" t="s">
        <v>111</v>
      </c>
      <c r="K65" s="154" t="s">
        <v>169</v>
      </c>
      <c r="L65" s="158">
        <v>30586.0</v>
      </c>
      <c r="M65" s="159">
        <v>20410.0</v>
      </c>
    </row>
    <row r="66" ht="15.75" customHeight="1">
      <c r="A66" s="151" t="s">
        <v>170</v>
      </c>
      <c r="B66" s="152"/>
      <c r="C66" s="153">
        <v>7277.0</v>
      </c>
      <c r="D66" s="153">
        <v>21065.0</v>
      </c>
      <c r="E66" s="153">
        <v>5415.0</v>
      </c>
      <c r="F66" s="157" t="s">
        <v>171</v>
      </c>
      <c r="G66" s="151" t="s">
        <v>111</v>
      </c>
      <c r="H66" s="21" t="s">
        <v>111</v>
      </c>
      <c r="I66" s="151" t="s">
        <v>111</v>
      </c>
      <c r="J66" s="151" t="s">
        <v>111</v>
      </c>
      <c r="K66" s="157" t="s">
        <v>172</v>
      </c>
      <c r="L66" s="158">
        <v>11960.0</v>
      </c>
      <c r="M66" s="159">
        <v>7812.0</v>
      </c>
    </row>
    <row r="67" ht="15.75" customHeight="1">
      <c r="A67" s="151" t="s">
        <v>173</v>
      </c>
      <c r="B67" s="152"/>
      <c r="C67" s="153">
        <v>8263.0</v>
      </c>
      <c r="D67" s="153">
        <v>33031.0</v>
      </c>
      <c r="E67" s="153">
        <v>39832.0</v>
      </c>
      <c r="F67" s="151" t="s">
        <v>111</v>
      </c>
      <c r="G67" s="153" t="s">
        <v>111</v>
      </c>
      <c r="H67" s="157" t="s">
        <v>174</v>
      </c>
      <c r="I67" s="153" t="s">
        <v>111</v>
      </c>
      <c r="J67" s="153" t="s">
        <v>111</v>
      </c>
      <c r="K67" s="153">
        <v>17795.0</v>
      </c>
      <c r="L67" s="158">
        <v>34541.0</v>
      </c>
      <c r="M67" s="159">
        <v>31614.0</v>
      </c>
    </row>
    <row r="68" ht="15.75" customHeight="1">
      <c r="A68" s="151" t="s">
        <v>175</v>
      </c>
      <c r="B68" s="152"/>
      <c r="C68" s="153">
        <v>13956.0</v>
      </c>
      <c r="D68" s="153">
        <v>35868.0</v>
      </c>
      <c r="E68" s="153">
        <v>34664.0</v>
      </c>
      <c r="F68" s="153">
        <v>34864.0</v>
      </c>
      <c r="G68" s="153">
        <v>17850.0</v>
      </c>
      <c r="H68" s="153" t="s">
        <v>111</v>
      </c>
      <c r="I68" s="153" t="s">
        <v>111</v>
      </c>
      <c r="J68" s="153" t="s">
        <v>111</v>
      </c>
      <c r="K68" s="153">
        <v>21190.0</v>
      </c>
      <c r="L68" s="158">
        <v>35336.0</v>
      </c>
      <c r="M68" s="159">
        <v>32039.0</v>
      </c>
    </row>
    <row r="69" ht="15.75" customHeight="1">
      <c r="A69" s="151" t="s">
        <v>176</v>
      </c>
      <c r="B69" s="152"/>
      <c r="C69" s="153">
        <v>6074.0</v>
      </c>
      <c r="D69" s="153">
        <v>23793.0</v>
      </c>
      <c r="E69" s="153">
        <v>37767.0</v>
      </c>
      <c r="F69" s="21" t="s">
        <v>111</v>
      </c>
      <c r="G69" s="157" t="s">
        <v>177</v>
      </c>
      <c r="H69" s="151" t="s">
        <v>111</v>
      </c>
      <c r="I69" s="151" t="s">
        <v>111</v>
      </c>
      <c r="J69" s="151" t="s">
        <v>111</v>
      </c>
      <c r="K69" s="157" t="s">
        <v>178</v>
      </c>
      <c r="L69" s="158">
        <v>27628.0</v>
      </c>
      <c r="M69" s="159">
        <v>22053.0</v>
      </c>
    </row>
    <row r="70" ht="15.75" customHeight="1">
      <c r="A70" s="151" t="s">
        <v>179</v>
      </c>
      <c r="B70" s="152"/>
      <c r="C70" s="153">
        <v>16565.0</v>
      </c>
      <c r="D70" s="153">
        <v>39250.0</v>
      </c>
      <c r="E70" s="153">
        <v>46671.0</v>
      </c>
      <c r="F70" s="151">
        <v>29959.0</v>
      </c>
      <c r="G70" s="153">
        <v>41216.0</v>
      </c>
      <c r="H70" s="153">
        <v>47258.0</v>
      </c>
      <c r="I70" s="153" t="s">
        <v>111</v>
      </c>
      <c r="J70" s="153" t="s">
        <v>111</v>
      </c>
      <c r="K70" s="153">
        <v>28422.0</v>
      </c>
      <c r="L70" s="158">
        <v>42080.0</v>
      </c>
      <c r="M70" s="159">
        <v>39455.0</v>
      </c>
    </row>
    <row r="71" ht="15.75" customHeight="1">
      <c r="A71" s="151" t="s">
        <v>147</v>
      </c>
      <c r="B71" s="152"/>
      <c r="C71" s="153">
        <v>5986.0</v>
      </c>
      <c r="D71" s="153">
        <v>5702.0</v>
      </c>
      <c r="E71" s="153">
        <v>11181.0</v>
      </c>
      <c r="F71" s="153">
        <v>19813.0</v>
      </c>
      <c r="G71" s="153">
        <v>9243.0</v>
      </c>
      <c r="H71" s="153">
        <v>6303.0</v>
      </c>
      <c r="I71" s="153" t="s">
        <v>111</v>
      </c>
      <c r="J71" s="153" t="s">
        <v>111</v>
      </c>
      <c r="K71" s="153">
        <v>8742.0</v>
      </c>
      <c r="L71" s="158">
        <v>7056.0</v>
      </c>
      <c r="M71" s="159">
        <v>6617.0</v>
      </c>
    </row>
    <row r="72" ht="15.75" customHeight="1">
      <c r="A72" s="151" t="s">
        <v>148</v>
      </c>
      <c r="B72" s="152"/>
      <c r="C72" s="153">
        <v>6605.0</v>
      </c>
      <c r="D72" s="153">
        <v>18153.0</v>
      </c>
      <c r="E72" s="153">
        <v>15414.0</v>
      </c>
      <c r="F72" s="153" t="s">
        <v>111</v>
      </c>
      <c r="G72" s="151" t="s">
        <v>111</v>
      </c>
      <c r="H72" s="151" t="s">
        <v>111</v>
      </c>
      <c r="I72" s="157" t="s">
        <v>180</v>
      </c>
      <c r="J72" s="151" t="s">
        <v>111</v>
      </c>
      <c r="K72" s="157" t="s">
        <v>181</v>
      </c>
      <c r="L72" s="158">
        <v>17926.0</v>
      </c>
      <c r="M72" s="159">
        <v>13466.0</v>
      </c>
    </row>
    <row r="73" ht="15.75" customHeight="1">
      <c r="A73" s="129" t="s">
        <v>182</v>
      </c>
      <c r="B73" s="16"/>
      <c r="C73" s="43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 ht="15.75" customHeight="1">
      <c r="A74" s="129"/>
      <c r="B74" s="16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ht="15.75" customHeight="1">
      <c r="A75" s="131" t="s">
        <v>140</v>
      </c>
      <c r="B75" s="17" t="s">
        <v>100</v>
      </c>
      <c r="C75" s="145">
        <v>0.09</v>
      </c>
      <c r="D75" s="145">
        <v>0.11</v>
      </c>
      <c r="E75" s="145">
        <v>0.07</v>
      </c>
      <c r="F75" s="147">
        <v>0.23</v>
      </c>
      <c r="G75" s="145">
        <v>0.16</v>
      </c>
      <c r="H75" s="147">
        <v>0.14</v>
      </c>
      <c r="I75" s="145" t="s">
        <v>111</v>
      </c>
      <c r="J75" s="145" t="s">
        <v>111</v>
      </c>
      <c r="K75" s="145">
        <v>0.11</v>
      </c>
      <c r="L75" s="145"/>
      <c r="M75" s="145"/>
      <c r="P75" s="21"/>
    </row>
    <row r="76" ht="15.75" customHeight="1">
      <c r="A76" s="131" t="s">
        <v>141</v>
      </c>
      <c r="B76" s="17" t="s">
        <v>100</v>
      </c>
      <c r="C76" s="145">
        <v>0.01</v>
      </c>
      <c r="D76" s="145">
        <v>0.04</v>
      </c>
      <c r="E76" s="149">
        <v>0.0</v>
      </c>
      <c r="F76" s="9" t="s">
        <v>111</v>
      </c>
      <c r="G76" s="160" t="s">
        <v>111</v>
      </c>
      <c r="H76" s="9" t="s">
        <v>111</v>
      </c>
      <c r="I76" s="150" t="s">
        <v>111</v>
      </c>
      <c r="J76" s="145" t="s">
        <v>111</v>
      </c>
      <c r="K76" s="145">
        <v>0.02</v>
      </c>
      <c r="L76" s="145"/>
      <c r="M76" s="145"/>
    </row>
    <row r="77" ht="15.75" customHeight="1">
      <c r="A77" s="131" t="s">
        <v>142</v>
      </c>
      <c r="B77" s="17" t="s">
        <v>100</v>
      </c>
      <c r="C77" s="145">
        <v>0.02</v>
      </c>
      <c r="D77" s="145">
        <v>0.01</v>
      </c>
      <c r="E77" s="149">
        <v>0.0</v>
      </c>
      <c r="F77" s="9" t="s">
        <v>111</v>
      </c>
      <c r="G77" s="160" t="s">
        <v>111</v>
      </c>
      <c r="H77" s="9" t="s">
        <v>111</v>
      </c>
      <c r="I77" s="150" t="s">
        <v>111</v>
      </c>
      <c r="J77" s="145" t="s">
        <v>111</v>
      </c>
      <c r="K77" s="145">
        <v>0.05</v>
      </c>
      <c r="L77" s="145"/>
      <c r="M77" s="145"/>
    </row>
    <row r="78" ht="15.75" customHeight="1">
      <c r="A78" s="131" t="s">
        <v>143</v>
      </c>
      <c r="B78" s="17" t="s">
        <v>100</v>
      </c>
      <c r="C78" s="145">
        <v>0.03</v>
      </c>
      <c r="D78" s="145">
        <v>0.02</v>
      </c>
      <c r="E78" s="145">
        <v>0.04</v>
      </c>
      <c r="F78" s="161">
        <v>0.0</v>
      </c>
      <c r="G78" s="149" t="s">
        <v>111</v>
      </c>
      <c r="H78" s="9" t="s">
        <v>111</v>
      </c>
      <c r="I78" s="150" t="s">
        <v>111</v>
      </c>
      <c r="J78" s="145" t="s">
        <v>111</v>
      </c>
      <c r="K78" s="162" t="s">
        <v>111</v>
      </c>
      <c r="L78" s="145"/>
      <c r="M78" s="145"/>
    </row>
    <row r="79" ht="15.75" customHeight="1">
      <c r="A79" s="131" t="s">
        <v>144</v>
      </c>
      <c r="B79" s="17" t="s">
        <v>100</v>
      </c>
      <c r="C79" s="145">
        <v>0.05</v>
      </c>
      <c r="D79" s="145">
        <v>0.07</v>
      </c>
      <c r="E79" s="145">
        <v>0.06</v>
      </c>
      <c r="F79" s="145">
        <v>0.17</v>
      </c>
      <c r="G79" s="149">
        <v>0.04</v>
      </c>
      <c r="H79" s="9" t="s">
        <v>111</v>
      </c>
      <c r="I79" s="150">
        <v>0.02</v>
      </c>
      <c r="J79" s="145">
        <v>0.03</v>
      </c>
      <c r="K79" s="145">
        <v>0.11</v>
      </c>
      <c r="L79" s="145"/>
      <c r="M79" s="145"/>
    </row>
    <row r="80" ht="15.75" customHeight="1">
      <c r="A80" s="131" t="s">
        <v>145</v>
      </c>
      <c r="B80" s="17" t="s">
        <v>100</v>
      </c>
      <c r="C80" s="145">
        <v>0.03</v>
      </c>
      <c r="D80" s="145">
        <v>0.02</v>
      </c>
      <c r="E80" s="145">
        <v>0.01</v>
      </c>
      <c r="F80" s="145" t="s">
        <v>111</v>
      </c>
      <c r="G80" s="145" t="s">
        <v>111</v>
      </c>
      <c r="H80" s="161">
        <v>0.02</v>
      </c>
      <c r="I80" s="145" t="s">
        <v>111</v>
      </c>
      <c r="J80" s="145" t="s">
        <v>111</v>
      </c>
      <c r="K80" s="145">
        <v>0.0</v>
      </c>
      <c r="L80" s="145"/>
      <c r="M80" s="145"/>
    </row>
    <row r="81" ht="15.75" customHeight="1">
      <c r="A81" s="131" t="s">
        <v>146</v>
      </c>
      <c r="B81" s="17" t="s">
        <v>100</v>
      </c>
      <c r="C81" s="145">
        <v>0.06</v>
      </c>
      <c r="D81" s="145">
        <v>0.13</v>
      </c>
      <c r="E81" s="145">
        <v>0.18</v>
      </c>
      <c r="F81" s="145">
        <v>0.1</v>
      </c>
      <c r="G81" s="145">
        <v>0.18</v>
      </c>
      <c r="H81" s="145">
        <v>0.06</v>
      </c>
      <c r="I81" s="145" t="s">
        <v>111</v>
      </c>
      <c r="J81" s="145" t="s">
        <v>111</v>
      </c>
      <c r="K81" s="145">
        <v>0.29</v>
      </c>
      <c r="L81" s="145"/>
      <c r="M81" s="145"/>
    </row>
    <row r="82" ht="15.75" customHeight="1">
      <c r="A82" s="131" t="s">
        <v>147</v>
      </c>
      <c r="B82" s="17" t="s">
        <v>100</v>
      </c>
      <c r="C82" s="145">
        <v>0.67</v>
      </c>
      <c r="D82" s="145">
        <v>0.59</v>
      </c>
      <c r="E82" s="145">
        <v>0.57</v>
      </c>
      <c r="F82" s="145">
        <v>0.5</v>
      </c>
      <c r="G82" s="145">
        <v>0.35</v>
      </c>
      <c r="H82" s="145">
        <v>0.65</v>
      </c>
      <c r="I82" s="145">
        <v>0.32</v>
      </c>
      <c r="J82" s="145">
        <v>0.66</v>
      </c>
      <c r="K82" s="145">
        <v>0.39</v>
      </c>
      <c r="L82" s="145"/>
      <c r="M82" s="145"/>
    </row>
    <row r="83" ht="15.75" customHeight="1">
      <c r="A83" s="131" t="s">
        <v>148</v>
      </c>
      <c r="B83" s="17" t="s">
        <v>100</v>
      </c>
      <c r="C83" s="145">
        <v>0.05</v>
      </c>
      <c r="D83" s="145">
        <v>0.03</v>
      </c>
      <c r="E83" s="145">
        <v>0.07</v>
      </c>
      <c r="F83" s="145" t="s">
        <v>111</v>
      </c>
      <c r="G83" s="145">
        <v>0.27</v>
      </c>
      <c r="H83" s="145">
        <v>0.12</v>
      </c>
      <c r="I83" s="145">
        <v>0.66</v>
      </c>
      <c r="J83" s="145">
        <v>0.31</v>
      </c>
      <c r="K83" s="145">
        <v>0.02</v>
      </c>
      <c r="L83" s="145"/>
      <c r="M83" s="145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 ht="15.75" customHeight="1">
      <c r="A85" s="129" t="s">
        <v>183</v>
      </c>
      <c r="B85" s="43"/>
      <c r="C85" s="17"/>
      <c r="D85" s="17"/>
      <c r="E85" s="17"/>
      <c r="F85" s="163"/>
      <c r="G85" s="17"/>
      <c r="H85" s="17"/>
      <c r="I85" s="17"/>
      <c r="J85" s="163"/>
      <c r="K85" s="17"/>
      <c r="L85" s="17"/>
      <c r="M85" s="17"/>
    </row>
    <row r="86" ht="15.75" customHeight="1">
      <c r="A86" s="151" t="s">
        <v>164</v>
      </c>
      <c r="B86" s="152"/>
      <c r="C86" s="153">
        <v>10807.0</v>
      </c>
      <c r="D86" s="153">
        <v>22005.0</v>
      </c>
      <c r="E86" s="164">
        <v>24239.0</v>
      </c>
      <c r="F86" s="133" t="s">
        <v>184</v>
      </c>
      <c r="G86" s="165">
        <v>13092.0</v>
      </c>
      <c r="H86" s="151">
        <v>16624.0</v>
      </c>
      <c r="I86" s="166" t="s">
        <v>111</v>
      </c>
      <c r="J86" s="9" t="s">
        <v>111</v>
      </c>
      <c r="K86" s="167">
        <v>8286.0</v>
      </c>
      <c r="L86" s="155">
        <v>22817.0</v>
      </c>
      <c r="M86" s="156">
        <v>20764.0</v>
      </c>
    </row>
    <row r="87" ht="15.75" customHeight="1">
      <c r="A87" s="151" t="s">
        <v>166</v>
      </c>
      <c r="B87" s="152"/>
      <c r="C87" s="154" t="s">
        <v>185</v>
      </c>
      <c r="D87" s="153">
        <v>30836.0</v>
      </c>
      <c r="E87" s="164">
        <v>9990.0</v>
      </c>
      <c r="F87" s="9" t="s">
        <v>111</v>
      </c>
      <c r="G87" s="167" t="s">
        <v>111</v>
      </c>
      <c r="H87" s="151" t="s">
        <v>111</v>
      </c>
      <c r="I87" s="166" t="s">
        <v>111</v>
      </c>
      <c r="J87" s="9" t="s">
        <v>111</v>
      </c>
      <c r="K87" s="168" t="s">
        <v>186</v>
      </c>
      <c r="L87" s="158">
        <v>29756.0</v>
      </c>
      <c r="M87" s="159">
        <v>29099.0</v>
      </c>
    </row>
    <row r="88" ht="15.75" customHeight="1">
      <c r="A88" s="151" t="s">
        <v>170</v>
      </c>
      <c r="B88" s="152"/>
      <c r="C88" s="153">
        <v>7906.0</v>
      </c>
      <c r="D88" s="153">
        <v>25566.0</v>
      </c>
      <c r="E88" s="164">
        <v>8384.0</v>
      </c>
      <c r="F88" s="9" t="s">
        <v>111</v>
      </c>
      <c r="G88" s="167" t="s">
        <v>111</v>
      </c>
      <c r="H88" s="151" t="s">
        <v>111</v>
      </c>
      <c r="I88" s="166" t="s">
        <v>111</v>
      </c>
      <c r="J88" s="9" t="s">
        <v>111</v>
      </c>
      <c r="K88" s="168" t="s">
        <v>187</v>
      </c>
      <c r="L88" s="158">
        <v>20034.0</v>
      </c>
      <c r="M88" s="159">
        <v>16606.0</v>
      </c>
    </row>
    <row r="89" ht="15.75" customHeight="1">
      <c r="A89" s="151" t="s">
        <v>173</v>
      </c>
      <c r="B89" s="152"/>
      <c r="C89" s="153">
        <v>11335.0</v>
      </c>
      <c r="D89" s="153">
        <v>21206.0</v>
      </c>
      <c r="E89" s="164">
        <v>20680.0</v>
      </c>
      <c r="F89" s="9" t="s">
        <v>111</v>
      </c>
      <c r="G89" s="167" t="s">
        <v>111</v>
      </c>
      <c r="H89" s="151" t="s">
        <v>111</v>
      </c>
      <c r="I89" s="166" t="s">
        <v>111</v>
      </c>
      <c r="J89" s="9" t="s">
        <v>111</v>
      </c>
      <c r="K89" s="167" t="s">
        <v>111</v>
      </c>
      <c r="L89" s="158">
        <v>20869.0</v>
      </c>
      <c r="M89" s="159">
        <v>19749.0</v>
      </c>
    </row>
    <row r="90" ht="15.75" customHeight="1">
      <c r="A90" s="151" t="s">
        <v>175</v>
      </c>
      <c r="B90" s="152"/>
      <c r="C90" s="153">
        <v>15057.0</v>
      </c>
      <c r="D90" s="153">
        <v>17367.0</v>
      </c>
      <c r="E90" s="164">
        <v>22074.0</v>
      </c>
      <c r="F90" s="133" t="s">
        <v>188</v>
      </c>
      <c r="G90" s="168" t="s">
        <v>167</v>
      </c>
      <c r="H90" s="151" t="s">
        <v>111</v>
      </c>
      <c r="I90" s="169" t="s">
        <v>189</v>
      </c>
      <c r="J90" s="9">
        <v>25555.0</v>
      </c>
      <c r="K90" s="167">
        <v>31981.0</v>
      </c>
      <c r="L90" s="158">
        <v>19411.0</v>
      </c>
      <c r="M90" s="159">
        <v>18930.0</v>
      </c>
    </row>
    <row r="91" ht="15.75" customHeight="1">
      <c r="A91" s="151" t="s">
        <v>176</v>
      </c>
      <c r="B91" s="152"/>
      <c r="C91" s="153">
        <v>10953.0</v>
      </c>
      <c r="D91" s="153">
        <v>26750.0</v>
      </c>
      <c r="E91" s="153">
        <v>34693.0</v>
      </c>
      <c r="F91" s="170" t="s">
        <v>111</v>
      </c>
      <c r="G91" s="153" t="s">
        <v>111</v>
      </c>
      <c r="H91" s="154" t="s">
        <v>190</v>
      </c>
      <c r="I91" s="164" t="s">
        <v>111</v>
      </c>
      <c r="J91" s="9" t="s">
        <v>111</v>
      </c>
      <c r="K91" s="171" t="s">
        <v>191</v>
      </c>
      <c r="L91" s="158">
        <v>29050.0</v>
      </c>
      <c r="M91" s="159">
        <v>25522.0</v>
      </c>
    </row>
    <row r="92" ht="15.75" customHeight="1">
      <c r="A92" s="151" t="s">
        <v>179</v>
      </c>
      <c r="B92" s="152"/>
      <c r="C92" s="153">
        <v>21002.0</v>
      </c>
      <c r="D92" s="153">
        <v>30520.0</v>
      </c>
      <c r="E92" s="153">
        <v>32649.0</v>
      </c>
      <c r="F92" s="151">
        <v>27103.0</v>
      </c>
      <c r="G92" s="154" t="s">
        <v>165</v>
      </c>
      <c r="H92" s="154" t="s">
        <v>171</v>
      </c>
      <c r="I92" s="164" t="s">
        <v>111</v>
      </c>
      <c r="J92" s="9" t="s">
        <v>111</v>
      </c>
      <c r="K92" s="165">
        <v>22761.0</v>
      </c>
      <c r="L92" s="158">
        <v>31725.0</v>
      </c>
      <c r="M92" s="159">
        <v>31250.0</v>
      </c>
    </row>
    <row r="93" ht="15.75" customHeight="1">
      <c r="A93" s="151" t="s">
        <v>147</v>
      </c>
      <c r="B93" s="152"/>
      <c r="C93" s="153">
        <v>7611.0</v>
      </c>
      <c r="D93" s="153">
        <v>8222.0</v>
      </c>
      <c r="E93" s="153">
        <v>11628.0</v>
      </c>
      <c r="F93" s="153">
        <v>6165.0</v>
      </c>
      <c r="G93" s="153">
        <v>6973.0</v>
      </c>
      <c r="H93" s="153">
        <v>13029.0</v>
      </c>
      <c r="I93" s="164">
        <v>10416.0</v>
      </c>
      <c r="J93" s="9">
        <v>14426.0</v>
      </c>
      <c r="K93" s="165">
        <v>16112.0</v>
      </c>
      <c r="L93" s="158">
        <v>9838.0</v>
      </c>
      <c r="M93" s="159">
        <v>9580.0</v>
      </c>
    </row>
    <row r="94" ht="15.75" customHeight="1">
      <c r="A94" s="151" t="s">
        <v>148</v>
      </c>
      <c r="B94" s="152"/>
      <c r="C94" s="153">
        <v>4655.0</v>
      </c>
      <c r="D94" s="153">
        <v>8589.0</v>
      </c>
      <c r="E94" s="153">
        <v>14414.0</v>
      </c>
      <c r="F94" s="151" t="s">
        <v>111</v>
      </c>
      <c r="G94" s="151">
        <v>16943.0</v>
      </c>
      <c r="H94" s="157" t="s">
        <v>192</v>
      </c>
      <c r="I94" s="169" t="s">
        <v>185</v>
      </c>
      <c r="J94" s="9">
        <v>25256.0</v>
      </c>
      <c r="K94" s="168" t="s">
        <v>193</v>
      </c>
      <c r="L94" s="158">
        <v>12777.0</v>
      </c>
      <c r="M94" s="159">
        <v>12745.0</v>
      </c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3.25"/>
    <col customWidth="1" min="2" max="6" width="12.63"/>
  </cols>
  <sheetData>
    <row r="1" ht="15.75" customHeight="1">
      <c r="A1" s="76" t="s">
        <v>194</v>
      </c>
    </row>
    <row r="2" ht="33.75" customHeight="1">
      <c r="A2" s="172"/>
      <c r="B2" s="128" t="s">
        <v>6</v>
      </c>
      <c r="C2" s="9"/>
      <c r="D2" s="113" t="s">
        <v>7</v>
      </c>
      <c r="E2" s="20"/>
      <c r="F2" s="173" t="s">
        <v>8</v>
      </c>
      <c r="G2" s="20"/>
      <c r="H2" s="173" t="s">
        <v>10</v>
      </c>
      <c r="I2" s="20"/>
      <c r="J2" s="173" t="s">
        <v>11</v>
      </c>
      <c r="K2" s="20"/>
      <c r="L2" s="173" t="s">
        <v>12</v>
      </c>
      <c r="M2" s="20"/>
      <c r="N2" s="173" t="s">
        <v>13</v>
      </c>
      <c r="O2" s="20"/>
      <c r="P2" s="174" t="s">
        <v>15</v>
      </c>
      <c r="Q2" s="20"/>
      <c r="R2" s="174" t="s">
        <v>16</v>
      </c>
      <c r="S2" s="20"/>
    </row>
    <row r="3" ht="24.75" customHeight="1">
      <c r="B3" s="175" t="s">
        <v>195</v>
      </c>
      <c r="C3" s="175" t="s">
        <v>196</v>
      </c>
      <c r="D3" s="175" t="s">
        <v>195</v>
      </c>
      <c r="E3" s="175" t="s">
        <v>196</v>
      </c>
      <c r="F3" s="175" t="s">
        <v>195</v>
      </c>
      <c r="G3" s="175" t="s">
        <v>196</v>
      </c>
      <c r="H3" s="175" t="s">
        <v>195</v>
      </c>
      <c r="I3" s="175" t="s">
        <v>196</v>
      </c>
      <c r="J3" s="175" t="s">
        <v>195</v>
      </c>
      <c r="K3" s="175" t="s">
        <v>196</v>
      </c>
      <c r="L3" s="175" t="s">
        <v>195</v>
      </c>
      <c r="M3" s="175" t="s">
        <v>196</v>
      </c>
      <c r="N3" s="175" t="s">
        <v>195</v>
      </c>
      <c r="O3" s="175" t="s">
        <v>196</v>
      </c>
      <c r="P3" s="175" t="s">
        <v>195</v>
      </c>
      <c r="Q3" s="175" t="s">
        <v>196</v>
      </c>
      <c r="R3" s="175" t="s">
        <v>195</v>
      </c>
      <c r="S3" s="175" t="s">
        <v>196</v>
      </c>
    </row>
    <row r="4" ht="15.75" customHeight="1">
      <c r="A4" s="172" t="s">
        <v>197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ht="15.75" customHeight="1">
      <c r="A5" s="176" t="s">
        <v>198</v>
      </c>
      <c r="B5" s="177">
        <v>0.03</v>
      </c>
      <c r="C5" s="178">
        <v>11203.0</v>
      </c>
      <c r="D5" s="177">
        <v>0.04</v>
      </c>
      <c r="E5" s="178">
        <v>7689.0</v>
      </c>
      <c r="F5" s="179">
        <v>4.0</v>
      </c>
      <c r="G5" s="9">
        <v>10987.0</v>
      </c>
      <c r="H5" s="9">
        <v>6.0</v>
      </c>
      <c r="I5" s="9">
        <v>19468.0</v>
      </c>
      <c r="J5" s="9">
        <v>15.0</v>
      </c>
      <c r="K5" s="9">
        <v>8449.0</v>
      </c>
      <c r="L5" s="9">
        <v>7.0</v>
      </c>
      <c r="M5" s="9">
        <v>6787.0</v>
      </c>
      <c r="N5" s="9">
        <v>66.0</v>
      </c>
      <c r="O5" s="9" t="s">
        <v>199</v>
      </c>
      <c r="P5" s="9">
        <v>16.0</v>
      </c>
      <c r="Q5" s="9">
        <v>8437.0</v>
      </c>
      <c r="R5" s="9">
        <v>10.0</v>
      </c>
      <c r="S5" s="9">
        <v>14882.0</v>
      </c>
    </row>
    <row r="6" ht="15.75" customHeight="1">
      <c r="A6" s="172" t="s">
        <v>200</v>
      </c>
      <c r="B6" s="177">
        <v>0.18</v>
      </c>
      <c r="C6" s="178">
        <v>8035.0</v>
      </c>
      <c r="D6" s="177">
        <v>0.25</v>
      </c>
      <c r="E6" s="178">
        <v>20023.0</v>
      </c>
      <c r="F6" s="179">
        <v>22.0</v>
      </c>
      <c r="G6" s="9">
        <v>18560.0</v>
      </c>
      <c r="H6" s="9">
        <v>42.0</v>
      </c>
      <c r="I6" s="9">
        <v>28545.0</v>
      </c>
      <c r="J6" s="9">
        <v>55.0</v>
      </c>
      <c r="K6" s="9">
        <v>14177.0</v>
      </c>
      <c r="L6" s="9">
        <v>52.0</v>
      </c>
      <c r="M6" s="9">
        <v>18130.0</v>
      </c>
      <c r="N6" s="9">
        <v>32.0</v>
      </c>
      <c r="O6" s="9">
        <v>10416.0</v>
      </c>
      <c r="P6" s="9">
        <v>65.0</v>
      </c>
      <c r="Q6" s="9">
        <v>21436.0</v>
      </c>
      <c r="R6" s="9">
        <v>27.0</v>
      </c>
      <c r="S6" s="9">
        <v>21599.0</v>
      </c>
    </row>
    <row r="7" ht="15.75" customHeight="1">
      <c r="A7" s="172" t="s">
        <v>201</v>
      </c>
      <c r="B7" s="177">
        <v>0.34</v>
      </c>
      <c r="C7" s="178">
        <v>8010.0</v>
      </c>
      <c r="D7" s="177">
        <v>0.33</v>
      </c>
      <c r="E7" s="178">
        <v>25851.0</v>
      </c>
      <c r="F7" s="179">
        <v>35.0</v>
      </c>
      <c r="G7" s="9">
        <v>29997.0</v>
      </c>
      <c r="H7" s="9">
        <v>33.0</v>
      </c>
      <c r="I7" s="9">
        <v>15731.0</v>
      </c>
      <c r="J7" s="9">
        <v>25.0</v>
      </c>
      <c r="K7" s="9">
        <v>30148.0</v>
      </c>
      <c r="L7" s="9">
        <v>25.0</v>
      </c>
      <c r="M7" s="9">
        <v>31603.0</v>
      </c>
      <c r="N7" s="9">
        <v>2.0</v>
      </c>
      <c r="O7" s="9">
        <v>31990.0</v>
      </c>
      <c r="P7" s="9">
        <v>9.0</v>
      </c>
      <c r="Q7" s="9">
        <v>13483.0</v>
      </c>
      <c r="R7" s="9">
        <v>22.0</v>
      </c>
      <c r="S7" s="9">
        <v>23447.0</v>
      </c>
    </row>
    <row r="8" ht="15.75" customHeight="1">
      <c r="A8" s="172" t="s">
        <v>202</v>
      </c>
      <c r="B8" s="177">
        <v>0.32</v>
      </c>
      <c r="C8" s="178">
        <v>9125.0</v>
      </c>
      <c r="D8" s="177">
        <v>0.27</v>
      </c>
      <c r="E8" s="178">
        <v>31541.0</v>
      </c>
      <c r="F8" s="179">
        <v>28.0</v>
      </c>
      <c r="G8" s="9">
        <v>35866.0</v>
      </c>
      <c r="H8" s="9">
        <v>18.0</v>
      </c>
      <c r="I8" s="9">
        <v>26730.0</v>
      </c>
      <c r="J8" s="9">
        <v>3.0</v>
      </c>
      <c r="K8" s="9">
        <v>24174.0</v>
      </c>
      <c r="L8" s="9">
        <v>15.0</v>
      </c>
      <c r="M8" s="9">
        <v>29099.0</v>
      </c>
      <c r="N8" s="9" t="s">
        <v>111</v>
      </c>
      <c r="O8" s="9" t="s">
        <v>111</v>
      </c>
      <c r="P8" s="9">
        <v>6.0</v>
      </c>
      <c r="Q8" s="9">
        <v>78745.0</v>
      </c>
      <c r="R8" s="9">
        <v>35.0</v>
      </c>
      <c r="S8" s="9">
        <v>21886.0</v>
      </c>
    </row>
    <row r="9" ht="15.75" customHeight="1">
      <c r="A9" s="172" t="s">
        <v>203</v>
      </c>
      <c r="B9" s="177">
        <v>0.13</v>
      </c>
      <c r="C9" s="178">
        <v>12347.0</v>
      </c>
      <c r="D9" s="177">
        <v>0.1</v>
      </c>
      <c r="E9" s="178">
        <v>32456.0</v>
      </c>
      <c r="F9" s="179">
        <v>11.0</v>
      </c>
      <c r="G9" s="9">
        <v>44309.0</v>
      </c>
      <c r="H9" s="9">
        <v>1.0</v>
      </c>
      <c r="I9" s="9" t="s">
        <v>204</v>
      </c>
      <c r="J9" s="9">
        <v>2.0</v>
      </c>
      <c r="K9" s="9">
        <v>48440.0</v>
      </c>
      <c r="L9" s="9" t="s">
        <v>111</v>
      </c>
      <c r="M9" s="9" t="s">
        <v>111</v>
      </c>
      <c r="N9" s="9" t="s">
        <v>111</v>
      </c>
      <c r="O9" s="9" t="s">
        <v>111</v>
      </c>
      <c r="P9" s="9">
        <v>4.0</v>
      </c>
      <c r="Q9" s="9" t="s">
        <v>205</v>
      </c>
      <c r="R9" s="9">
        <v>6.0</v>
      </c>
      <c r="S9" s="9">
        <v>30632.0</v>
      </c>
    </row>
    <row r="10" ht="15.75" customHeight="1">
      <c r="A10" s="180" t="s">
        <v>206</v>
      </c>
      <c r="B10" s="178">
        <v>0.0</v>
      </c>
      <c r="C10" s="178">
        <v>18787.0</v>
      </c>
      <c r="D10" s="178">
        <v>0.0</v>
      </c>
      <c r="E10" s="178">
        <v>14353.0</v>
      </c>
      <c r="F10" s="179">
        <v>0.0</v>
      </c>
      <c r="G10" s="9">
        <v>19490.0</v>
      </c>
      <c r="H10" s="9" t="s">
        <v>111</v>
      </c>
      <c r="I10" s="9" t="s">
        <v>111</v>
      </c>
      <c r="J10" s="9">
        <v>0.0</v>
      </c>
      <c r="K10" s="9" t="s">
        <v>111</v>
      </c>
      <c r="L10" s="9" t="s">
        <v>111</v>
      </c>
      <c r="M10" s="9" t="s">
        <v>111</v>
      </c>
      <c r="N10" s="9" t="s">
        <v>111</v>
      </c>
      <c r="O10" s="9" t="s">
        <v>111</v>
      </c>
      <c r="P10" s="9" t="s">
        <v>111</v>
      </c>
      <c r="Q10" s="9" t="s">
        <v>111</v>
      </c>
      <c r="R10" s="21" t="s">
        <v>111</v>
      </c>
      <c r="S10" s="9" t="s">
        <v>111</v>
      </c>
    </row>
    <row r="11" ht="15.75" customHeight="1">
      <c r="A11" s="172" t="s">
        <v>207</v>
      </c>
      <c r="B11" s="181"/>
      <c r="C11" s="182">
        <v>9031.0</v>
      </c>
      <c r="D11" s="183"/>
      <c r="E11" s="182">
        <v>25896.0</v>
      </c>
      <c r="F11" s="184"/>
      <c r="G11" s="185">
        <v>29806.0</v>
      </c>
      <c r="H11" s="184"/>
      <c r="I11" s="185">
        <v>23304.0</v>
      </c>
      <c r="J11" s="184"/>
      <c r="K11" s="185">
        <v>18441.0</v>
      </c>
      <c r="L11" s="184"/>
      <c r="M11" s="185">
        <v>22321.0</v>
      </c>
      <c r="N11" s="184"/>
      <c r="O11" s="185">
        <v>8905.0</v>
      </c>
      <c r="P11" s="184"/>
      <c r="Q11" s="185">
        <v>21189.0</v>
      </c>
      <c r="R11" s="184"/>
      <c r="S11" s="185">
        <v>22009.0</v>
      </c>
    </row>
    <row r="12" ht="15.75" customHeight="1"/>
    <row r="13" ht="15.75" customHeight="1"/>
    <row r="14" ht="15.75" customHeight="1">
      <c r="C14" s="144" t="s">
        <v>208</v>
      </c>
    </row>
    <row r="15" ht="15.75" customHeight="1"/>
    <row r="16" ht="15.75" customHeight="1"/>
    <row r="17" ht="15.75" customHeight="1"/>
    <row r="18" ht="15.75" customHeight="1"/>
    <row r="19" ht="15.75" customHeight="1">
      <c r="A19" s="4"/>
      <c r="B19" s="4" t="s">
        <v>6</v>
      </c>
      <c r="C19" s="4"/>
      <c r="D19" s="4" t="s">
        <v>7</v>
      </c>
      <c r="F19" s="4" t="s">
        <v>8</v>
      </c>
      <c r="H19" s="4" t="s">
        <v>10</v>
      </c>
      <c r="J19" s="4" t="s">
        <v>11</v>
      </c>
      <c r="L19" s="4" t="s">
        <v>12</v>
      </c>
      <c r="N19" s="4" t="s">
        <v>13</v>
      </c>
    </row>
    <row r="20" ht="15.75" customHeight="1">
      <c r="B20" s="4" t="s">
        <v>195</v>
      </c>
      <c r="C20" s="4" t="s">
        <v>196</v>
      </c>
      <c r="D20" s="4" t="s">
        <v>195</v>
      </c>
      <c r="E20" s="4" t="s">
        <v>196</v>
      </c>
      <c r="F20" s="4" t="s">
        <v>195</v>
      </c>
      <c r="G20" s="4" t="s">
        <v>196</v>
      </c>
      <c r="H20" s="4" t="s">
        <v>195</v>
      </c>
      <c r="I20" s="4" t="s">
        <v>196</v>
      </c>
      <c r="J20" s="4" t="s">
        <v>195</v>
      </c>
      <c r="K20" s="4" t="s">
        <v>196</v>
      </c>
      <c r="L20" s="4" t="s">
        <v>195</v>
      </c>
      <c r="M20" s="4" t="s">
        <v>196</v>
      </c>
      <c r="N20" s="4" t="s">
        <v>195</v>
      </c>
      <c r="O20" s="4" t="s">
        <v>196</v>
      </c>
    </row>
    <row r="21" ht="15.75" customHeight="1">
      <c r="A21" s="4" t="s">
        <v>197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ht="15.75" customHeight="1">
      <c r="A22" s="1" t="s">
        <v>198</v>
      </c>
      <c r="B22" s="186">
        <v>0.03</v>
      </c>
      <c r="C22" s="187">
        <v>11203.0</v>
      </c>
      <c r="D22" s="186">
        <v>0.04</v>
      </c>
      <c r="E22" s="187">
        <v>7689.0</v>
      </c>
      <c r="F22" s="4">
        <v>4.0</v>
      </c>
      <c r="G22" s="4">
        <v>10987.0</v>
      </c>
      <c r="H22" s="4">
        <v>6.0</v>
      </c>
      <c r="I22" s="4">
        <v>19468.0</v>
      </c>
      <c r="J22" s="4">
        <v>15.0</v>
      </c>
      <c r="K22" s="4">
        <v>8449.0</v>
      </c>
      <c r="L22" s="4">
        <v>7.0</v>
      </c>
      <c r="M22" s="4">
        <v>6787.0</v>
      </c>
      <c r="N22" s="4">
        <v>66.0</v>
      </c>
      <c r="O22" s="4" t="s">
        <v>199</v>
      </c>
    </row>
    <row r="23" ht="15.75" customHeight="1">
      <c r="A23" s="4" t="s">
        <v>200</v>
      </c>
      <c r="B23" s="186">
        <v>0.18</v>
      </c>
      <c r="C23" s="187">
        <v>8035.0</v>
      </c>
      <c r="D23" s="186">
        <v>0.25</v>
      </c>
      <c r="E23" s="187">
        <v>20023.0</v>
      </c>
      <c r="F23" s="4">
        <v>22.0</v>
      </c>
      <c r="G23" s="4">
        <v>18560.0</v>
      </c>
      <c r="H23" s="4">
        <v>42.0</v>
      </c>
      <c r="I23" s="4">
        <v>28545.0</v>
      </c>
      <c r="J23" s="4">
        <v>55.0</v>
      </c>
      <c r="K23" s="4">
        <v>14177.0</v>
      </c>
      <c r="L23" s="4">
        <v>52.0</v>
      </c>
      <c r="M23" s="4">
        <v>18130.0</v>
      </c>
      <c r="N23" s="4">
        <v>32.0</v>
      </c>
      <c r="O23" s="4">
        <v>10416.0</v>
      </c>
    </row>
    <row r="24" ht="15.75" customHeight="1">
      <c r="A24" s="4" t="s">
        <v>201</v>
      </c>
      <c r="B24" s="186">
        <v>0.34</v>
      </c>
      <c r="C24" s="187">
        <v>8010.0</v>
      </c>
      <c r="D24" s="186">
        <v>0.33</v>
      </c>
      <c r="E24" s="187">
        <v>25851.0</v>
      </c>
      <c r="F24" s="4">
        <v>35.0</v>
      </c>
      <c r="G24" s="4">
        <v>29997.0</v>
      </c>
      <c r="H24" s="4">
        <v>33.0</v>
      </c>
      <c r="I24" s="4">
        <v>15731.0</v>
      </c>
      <c r="J24" s="4">
        <v>25.0</v>
      </c>
      <c r="K24" s="4">
        <v>30148.0</v>
      </c>
      <c r="L24" s="4">
        <v>25.0</v>
      </c>
      <c r="M24" s="4">
        <v>31603.0</v>
      </c>
      <c r="N24" s="4">
        <v>2.0</v>
      </c>
      <c r="O24" s="4">
        <v>31990.0</v>
      </c>
    </row>
    <row r="25" ht="15.75" customHeight="1">
      <c r="A25" s="4" t="s">
        <v>202</v>
      </c>
      <c r="B25" s="186">
        <v>0.32</v>
      </c>
      <c r="C25" s="187">
        <v>9125.0</v>
      </c>
      <c r="D25" s="186">
        <v>0.27</v>
      </c>
      <c r="E25" s="187">
        <v>31541.0</v>
      </c>
      <c r="F25" s="4">
        <v>28.0</v>
      </c>
      <c r="G25" s="4">
        <v>35866.0</v>
      </c>
      <c r="H25" s="4">
        <v>18.0</v>
      </c>
      <c r="I25" s="4">
        <v>26730.0</v>
      </c>
      <c r="J25" s="4">
        <v>3.0</v>
      </c>
      <c r="K25" s="4">
        <v>24174.0</v>
      </c>
      <c r="L25" s="4">
        <v>15.0</v>
      </c>
      <c r="M25" s="4">
        <v>29099.0</v>
      </c>
      <c r="N25" s="4" t="s">
        <v>111</v>
      </c>
      <c r="O25" s="4" t="s">
        <v>111</v>
      </c>
    </row>
    <row r="26" ht="15.75" customHeight="1">
      <c r="A26" s="4" t="s">
        <v>203</v>
      </c>
      <c r="B26" s="186">
        <v>0.13</v>
      </c>
      <c r="C26" s="187">
        <v>12347.0</v>
      </c>
      <c r="D26" s="186">
        <v>0.1</v>
      </c>
      <c r="E26" s="187">
        <v>32456.0</v>
      </c>
      <c r="F26" s="4">
        <v>11.0</v>
      </c>
      <c r="G26" s="4">
        <v>44309.0</v>
      </c>
      <c r="H26" s="4">
        <v>1.0</v>
      </c>
      <c r="I26" s="4" t="s">
        <v>204</v>
      </c>
      <c r="J26" s="4">
        <v>2.0</v>
      </c>
      <c r="K26" s="4">
        <v>48440.0</v>
      </c>
      <c r="L26" s="4" t="s">
        <v>111</v>
      </c>
      <c r="M26" s="4" t="s">
        <v>111</v>
      </c>
      <c r="N26" s="4" t="s">
        <v>111</v>
      </c>
      <c r="O26" s="4" t="s">
        <v>111</v>
      </c>
    </row>
    <row r="27" ht="15.75" customHeight="1">
      <c r="A27" s="4" t="s">
        <v>206</v>
      </c>
      <c r="B27" s="187">
        <v>0.0</v>
      </c>
      <c r="C27" s="187">
        <v>18787.0</v>
      </c>
      <c r="D27" s="187">
        <v>0.0</v>
      </c>
      <c r="E27" s="187">
        <v>14353.0</v>
      </c>
      <c r="F27" s="4">
        <v>0.0</v>
      </c>
      <c r="G27" s="4">
        <v>19490.0</v>
      </c>
      <c r="H27" s="4" t="s">
        <v>111</v>
      </c>
      <c r="I27" s="4" t="s">
        <v>111</v>
      </c>
      <c r="J27" s="4">
        <v>0.0</v>
      </c>
      <c r="K27" s="4" t="s">
        <v>111</v>
      </c>
      <c r="L27" s="4" t="s">
        <v>111</v>
      </c>
      <c r="M27" s="4" t="s">
        <v>111</v>
      </c>
      <c r="N27" s="4" t="s">
        <v>111</v>
      </c>
      <c r="O27" s="4" t="s">
        <v>111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>
      <c r="A34" s="172"/>
      <c r="B34" s="128" t="s">
        <v>6</v>
      </c>
      <c r="C34" s="9"/>
      <c r="D34" s="113" t="s">
        <v>7</v>
      </c>
      <c r="E34" s="20"/>
      <c r="F34" s="173" t="s">
        <v>8</v>
      </c>
      <c r="G34" s="20"/>
      <c r="H34" s="173" t="s">
        <v>10</v>
      </c>
      <c r="I34" s="20"/>
      <c r="J34" s="173" t="s">
        <v>11</v>
      </c>
      <c r="K34" s="20"/>
      <c r="L34" s="173" t="s">
        <v>12</v>
      </c>
      <c r="M34" s="20"/>
      <c r="N34" s="173" t="s">
        <v>13</v>
      </c>
      <c r="O34" s="20"/>
    </row>
    <row r="35" ht="15.75" customHeight="1">
      <c r="B35" s="175"/>
      <c r="C35" s="175" t="s">
        <v>196</v>
      </c>
      <c r="D35" s="175"/>
      <c r="E35" s="175" t="s">
        <v>196</v>
      </c>
      <c r="F35" s="175"/>
      <c r="G35" s="175" t="s">
        <v>196</v>
      </c>
      <c r="H35" s="175"/>
      <c r="I35" s="175" t="s">
        <v>196</v>
      </c>
      <c r="J35" s="175"/>
      <c r="K35" s="175" t="s">
        <v>196</v>
      </c>
      <c r="L35" s="175"/>
      <c r="M35" s="175" t="s">
        <v>196</v>
      </c>
      <c r="N35" s="175"/>
      <c r="O35" s="175" t="s">
        <v>196</v>
      </c>
    </row>
    <row r="36" ht="15.75" customHeight="1">
      <c r="A36" s="172" t="s">
        <v>197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ht="15.75" customHeight="1">
      <c r="A37" s="176" t="s">
        <v>198</v>
      </c>
      <c r="B37" s="177"/>
      <c r="C37" s="178">
        <v>11203.0</v>
      </c>
      <c r="D37" s="177"/>
      <c r="E37" s="178">
        <v>7689.0</v>
      </c>
      <c r="F37" s="179"/>
      <c r="G37" s="9">
        <v>10987.0</v>
      </c>
      <c r="H37" s="9"/>
      <c r="I37" s="9">
        <v>19468.0</v>
      </c>
      <c r="J37" s="9"/>
      <c r="K37" s="9">
        <v>8449.0</v>
      </c>
      <c r="L37" s="9"/>
      <c r="M37" s="9">
        <v>6787.0</v>
      </c>
      <c r="N37" s="9"/>
      <c r="O37" s="9" t="s">
        <v>199</v>
      </c>
    </row>
    <row r="38" ht="15.75" customHeight="1">
      <c r="A38" s="172" t="s">
        <v>200</v>
      </c>
      <c r="B38" s="177"/>
      <c r="C38" s="178">
        <v>8035.0</v>
      </c>
      <c r="D38" s="177"/>
      <c r="E38" s="178">
        <v>20023.0</v>
      </c>
      <c r="F38" s="179"/>
      <c r="G38" s="9">
        <v>18560.0</v>
      </c>
      <c r="H38" s="9"/>
      <c r="I38" s="9">
        <v>28545.0</v>
      </c>
      <c r="J38" s="9"/>
      <c r="K38" s="9">
        <v>14177.0</v>
      </c>
      <c r="L38" s="9"/>
      <c r="M38" s="9">
        <v>18130.0</v>
      </c>
      <c r="N38" s="9"/>
      <c r="O38" s="9">
        <v>10416.0</v>
      </c>
    </row>
    <row r="39" ht="15.75" customHeight="1">
      <c r="A39" s="172" t="s">
        <v>201</v>
      </c>
      <c r="B39" s="177"/>
      <c r="C39" s="178">
        <v>8010.0</v>
      </c>
      <c r="D39" s="177"/>
      <c r="E39" s="178">
        <v>25851.0</v>
      </c>
      <c r="F39" s="179"/>
      <c r="G39" s="9">
        <v>29997.0</v>
      </c>
      <c r="H39" s="9"/>
      <c r="I39" s="9">
        <v>15731.0</v>
      </c>
      <c r="J39" s="9"/>
      <c r="K39" s="9">
        <v>30148.0</v>
      </c>
      <c r="L39" s="9"/>
      <c r="M39" s="9">
        <v>31603.0</v>
      </c>
      <c r="N39" s="9"/>
      <c r="O39" s="9">
        <v>31990.0</v>
      </c>
    </row>
    <row r="40" ht="15.75" customHeight="1">
      <c r="A40" s="172" t="s">
        <v>202</v>
      </c>
      <c r="B40" s="177"/>
      <c r="C40" s="178">
        <v>9125.0</v>
      </c>
      <c r="D40" s="177"/>
      <c r="E40" s="178">
        <v>31541.0</v>
      </c>
      <c r="F40" s="179"/>
      <c r="G40" s="9">
        <v>35866.0</v>
      </c>
      <c r="H40" s="9"/>
      <c r="I40" s="9">
        <v>26730.0</v>
      </c>
      <c r="J40" s="9"/>
      <c r="K40" s="9">
        <v>24174.0</v>
      </c>
      <c r="L40" s="9"/>
      <c r="M40" s="9">
        <v>29099.0</v>
      </c>
      <c r="N40" s="9"/>
      <c r="O40" s="9" t="s">
        <v>111</v>
      </c>
    </row>
    <row r="41" ht="15.75" customHeight="1">
      <c r="A41" s="172" t="s">
        <v>203</v>
      </c>
      <c r="B41" s="177"/>
      <c r="C41" s="178">
        <v>12347.0</v>
      </c>
      <c r="D41" s="177"/>
      <c r="E41" s="178">
        <v>32456.0</v>
      </c>
      <c r="F41" s="179"/>
      <c r="G41" s="9">
        <v>44309.0</v>
      </c>
      <c r="H41" s="9"/>
      <c r="I41" s="9" t="s">
        <v>204</v>
      </c>
      <c r="J41" s="9"/>
      <c r="K41" s="9">
        <v>48440.0</v>
      </c>
      <c r="L41" s="9"/>
      <c r="M41" s="9" t="s">
        <v>111</v>
      </c>
      <c r="N41" s="9"/>
      <c r="O41" s="9" t="s">
        <v>111</v>
      </c>
    </row>
    <row r="42" ht="15.75" customHeight="1">
      <c r="A42" s="180" t="s">
        <v>206</v>
      </c>
      <c r="B42" s="178"/>
      <c r="C42" s="178">
        <v>18787.0</v>
      </c>
      <c r="D42" s="178"/>
      <c r="E42" s="178">
        <v>14353.0</v>
      </c>
      <c r="F42" s="179"/>
      <c r="G42" s="9">
        <v>19490.0</v>
      </c>
      <c r="H42" s="9"/>
      <c r="I42" s="9" t="s">
        <v>111</v>
      </c>
      <c r="J42" s="9"/>
      <c r="K42" s="9" t="s">
        <v>111</v>
      </c>
      <c r="L42" s="9"/>
      <c r="M42" s="9" t="s">
        <v>111</v>
      </c>
      <c r="N42" s="9"/>
      <c r="O42" s="9" t="s">
        <v>111</v>
      </c>
    </row>
    <row r="43" ht="15.75" customHeight="1"/>
    <row r="44" ht="15.75" customHeight="1"/>
    <row r="45" ht="15.75" customHeight="1">
      <c r="A45" s="172" t="s">
        <v>197</v>
      </c>
      <c r="B45" s="1" t="s">
        <v>209</v>
      </c>
      <c r="C45" s="1" t="s">
        <v>210</v>
      </c>
      <c r="D45" s="1" t="s">
        <v>211</v>
      </c>
      <c r="E45" s="1" t="s">
        <v>212</v>
      </c>
      <c r="F45" s="1" t="s">
        <v>213</v>
      </c>
      <c r="G45" s="1" t="s">
        <v>214</v>
      </c>
    </row>
    <row r="46" ht="15.75" customHeight="1">
      <c r="A46" s="176" t="s">
        <v>198</v>
      </c>
      <c r="B46" s="178">
        <v>11203.0</v>
      </c>
      <c r="C46" s="178">
        <v>7689.0</v>
      </c>
      <c r="D46" s="9">
        <v>10987.0</v>
      </c>
      <c r="E46" s="9">
        <v>19468.0</v>
      </c>
      <c r="F46" s="9">
        <v>8449.0</v>
      </c>
      <c r="G46" s="9">
        <v>6787.0</v>
      </c>
    </row>
    <row r="47" ht="15.75" customHeight="1">
      <c r="A47" s="172" t="s">
        <v>200</v>
      </c>
      <c r="B47" s="178">
        <v>8035.0</v>
      </c>
      <c r="C47" s="178">
        <v>20023.0</v>
      </c>
      <c r="D47" s="9">
        <v>18560.0</v>
      </c>
      <c r="E47" s="9">
        <v>28545.0</v>
      </c>
      <c r="F47" s="9">
        <v>14177.0</v>
      </c>
      <c r="G47" s="9">
        <v>18130.0</v>
      </c>
    </row>
    <row r="48" ht="15.75" customHeight="1">
      <c r="A48" s="172" t="s">
        <v>201</v>
      </c>
      <c r="B48" s="178">
        <v>8010.0</v>
      </c>
      <c r="C48" s="178">
        <v>25851.0</v>
      </c>
      <c r="D48" s="9">
        <v>29997.0</v>
      </c>
      <c r="E48" s="9">
        <v>15731.0</v>
      </c>
      <c r="F48" s="9">
        <v>30148.0</v>
      </c>
      <c r="G48" s="9">
        <v>31603.0</v>
      </c>
    </row>
    <row r="49" ht="15.75" customHeight="1">
      <c r="A49" s="172" t="s">
        <v>202</v>
      </c>
      <c r="B49" s="178">
        <v>9125.0</v>
      </c>
      <c r="C49" s="178">
        <v>31541.0</v>
      </c>
      <c r="D49" s="9">
        <v>35866.0</v>
      </c>
      <c r="E49" s="9">
        <v>26730.0</v>
      </c>
      <c r="F49" s="9">
        <v>24174.0</v>
      </c>
      <c r="G49" s="9">
        <v>29099.0</v>
      </c>
    </row>
    <row r="50" ht="15.75" customHeight="1">
      <c r="A50" s="172" t="s">
        <v>203</v>
      </c>
      <c r="B50" s="178">
        <v>12347.0</v>
      </c>
      <c r="C50" s="178">
        <v>32456.0</v>
      </c>
      <c r="D50" s="9">
        <v>44309.0</v>
      </c>
      <c r="F50" s="9">
        <v>48440.0</v>
      </c>
    </row>
    <row r="51" ht="15.75" customHeight="1">
      <c r="A51" s="180" t="s">
        <v>206</v>
      </c>
      <c r="B51" s="178">
        <v>18787.0</v>
      </c>
      <c r="C51" s="178">
        <v>14353.0</v>
      </c>
      <c r="D51" s="9">
        <v>19490.0</v>
      </c>
    </row>
    <row r="52" ht="15.75" customHeight="1"/>
    <row r="53" ht="15.75" customHeight="1">
      <c r="B53" s="187">
        <f t="shared" ref="B53:E53" si="1">B47-B46</f>
        <v>-3168</v>
      </c>
      <c r="C53" s="187">
        <f t="shared" si="1"/>
        <v>12334</v>
      </c>
      <c r="D53" s="10">
        <f t="shared" si="1"/>
        <v>7573</v>
      </c>
      <c r="E53" s="10">
        <f t="shared" si="1"/>
        <v>9077</v>
      </c>
    </row>
    <row r="54" ht="15.75" customHeight="1">
      <c r="B54" s="187">
        <f t="shared" ref="B54:E54" si="2">B48-B47</f>
        <v>-25</v>
      </c>
      <c r="C54" s="187">
        <f t="shared" si="2"/>
        <v>5828</v>
      </c>
      <c r="D54" s="10">
        <f t="shared" si="2"/>
        <v>11437</v>
      </c>
      <c r="E54" s="10">
        <f t="shared" si="2"/>
        <v>-12814</v>
      </c>
    </row>
    <row r="55" ht="15.75" customHeight="1">
      <c r="B55" s="187">
        <f t="shared" ref="B55:E55" si="3">B49-B48</f>
        <v>1115</v>
      </c>
      <c r="C55" s="187">
        <f t="shared" si="3"/>
        <v>5690</v>
      </c>
      <c r="D55" s="10">
        <f t="shared" si="3"/>
        <v>5869</v>
      </c>
      <c r="E55" s="10">
        <f t="shared" si="3"/>
        <v>10999</v>
      </c>
    </row>
    <row r="56" ht="15.75" customHeight="1">
      <c r="B56" s="187">
        <f t="shared" ref="B56:E56" si="4">B50-B49</f>
        <v>3222</v>
      </c>
      <c r="C56" s="187">
        <f t="shared" si="4"/>
        <v>915</v>
      </c>
      <c r="D56" s="10">
        <f t="shared" si="4"/>
        <v>8443</v>
      </c>
      <c r="E56" s="10">
        <f t="shared" si="4"/>
        <v>-26730</v>
      </c>
    </row>
    <row r="57" ht="15.75" customHeight="1">
      <c r="B57" s="187">
        <f t="shared" ref="B57:E57" si="5">B51-B50</f>
        <v>6440</v>
      </c>
      <c r="C57" s="187">
        <f t="shared" si="5"/>
        <v>-18103</v>
      </c>
      <c r="D57" s="10">
        <f t="shared" si="5"/>
        <v>-24819</v>
      </c>
      <c r="E57" s="10">
        <f t="shared" si="5"/>
        <v>0</v>
      </c>
    </row>
    <row r="58" ht="15.75" customHeight="1">
      <c r="B58" s="187">
        <f t="shared" ref="B58:E58" si="6">B52-B51</f>
        <v>-18787</v>
      </c>
      <c r="C58" s="187">
        <f t="shared" si="6"/>
        <v>-14353</v>
      </c>
      <c r="D58" s="10">
        <f t="shared" si="6"/>
        <v>-19490</v>
      </c>
      <c r="E58" s="10">
        <f t="shared" si="6"/>
        <v>0</v>
      </c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P2:Q2"/>
    <mergeCell ref="R2:S2"/>
    <mergeCell ref="D34:E34"/>
    <mergeCell ref="F34:G34"/>
    <mergeCell ref="H34:I34"/>
    <mergeCell ref="J34:K34"/>
    <mergeCell ref="L34:M34"/>
    <mergeCell ref="N34:O34"/>
    <mergeCell ref="A1:F1"/>
    <mergeCell ref="D2:E2"/>
    <mergeCell ref="F2:G2"/>
    <mergeCell ref="H2:I2"/>
    <mergeCell ref="J2:K2"/>
    <mergeCell ref="L2:M2"/>
    <mergeCell ref="N2:O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5.0"/>
  </cols>
  <sheetData>
    <row r="1">
      <c r="A1" s="188" t="s">
        <v>79</v>
      </c>
      <c r="B1" s="189"/>
      <c r="C1" s="190" t="s">
        <v>6</v>
      </c>
      <c r="D1" s="190" t="s">
        <v>7</v>
      </c>
      <c r="E1" s="190" t="s">
        <v>8</v>
      </c>
      <c r="F1" s="190" t="s">
        <v>10</v>
      </c>
      <c r="G1" s="190" t="s">
        <v>11</v>
      </c>
      <c r="H1" s="190" t="s">
        <v>12</v>
      </c>
      <c r="I1" s="190" t="s">
        <v>13</v>
      </c>
    </row>
    <row r="2">
      <c r="A2" s="188" t="s">
        <v>82</v>
      </c>
      <c r="B2" s="189"/>
      <c r="C2" s="191">
        <v>85101.0</v>
      </c>
      <c r="D2" s="191">
        <v>85102.0</v>
      </c>
      <c r="E2" s="191">
        <v>85211.0</v>
      </c>
      <c r="F2" s="192" t="s">
        <v>9</v>
      </c>
      <c r="G2" s="191">
        <v>85221.0</v>
      </c>
      <c r="H2" s="191">
        <v>85410.0</v>
      </c>
      <c r="I2" s="191">
        <v>85420.0</v>
      </c>
    </row>
    <row r="3">
      <c r="A3" s="193" t="s">
        <v>107</v>
      </c>
      <c r="B3" s="19"/>
      <c r="C3" s="19"/>
      <c r="D3" s="19"/>
      <c r="E3" s="19"/>
      <c r="F3" s="19"/>
      <c r="G3" s="19"/>
      <c r="H3" s="19"/>
      <c r="I3" s="20"/>
    </row>
    <row r="4">
      <c r="A4" s="194" t="s">
        <v>215</v>
      </c>
      <c r="B4" s="195"/>
      <c r="C4" s="196"/>
      <c r="D4" s="196"/>
      <c r="E4" s="196"/>
      <c r="F4" s="196"/>
      <c r="G4" s="196"/>
      <c r="H4" s="196"/>
      <c r="I4" s="196"/>
    </row>
    <row r="5">
      <c r="A5" s="197" t="s">
        <v>108</v>
      </c>
      <c r="B5" s="198" t="s">
        <v>100</v>
      </c>
      <c r="C5" s="199">
        <v>0.37</v>
      </c>
      <c r="D5" s="199">
        <v>0.38</v>
      </c>
      <c r="E5" s="199">
        <v>0.43</v>
      </c>
      <c r="F5" s="199">
        <v>0.43</v>
      </c>
      <c r="G5" s="199">
        <v>0.5</v>
      </c>
      <c r="H5" s="199">
        <v>0.55</v>
      </c>
      <c r="I5" s="199">
        <v>0.32</v>
      </c>
    </row>
    <row r="6">
      <c r="A6" s="197" t="s">
        <v>109</v>
      </c>
      <c r="B6" s="198" t="s">
        <v>100</v>
      </c>
      <c r="C6" s="199">
        <v>0.05</v>
      </c>
      <c r="D6" s="199">
        <v>0.04</v>
      </c>
      <c r="E6" s="199">
        <v>0.04</v>
      </c>
      <c r="F6" s="199">
        <v>0.03</v>
      </c>
      <c r="G6" s="199">
        <v>0.1</v>
      </c>
      <c r="H6" s="199">
        <v>0.11</v>
      </c>
      <c r="I6" s="199">
        <v>0.66</v>
      </c>
    </row>
    <row r="7">
      <c r="A7" s="197" t="s">
        <v>110</v>
      </c>
      <c r="B7" s="198" t="s">
        <v>100</v>
      </c>
      <c r="C7" s="199">
        <v>0.02</v>
      </c>
      <c r="D7" s="199">
        <v>0.03</v>
      </c>
      <c r="E7" s="199">
        <v>0.03</v>
      </c>
      <c r="F7" s="199">
        <v>0.0</v>
      </c>
      <c r="G7" s="199">
        <v>0.04</v>
      </c>
      <c r="H7" s="199">
        <v>0.03</v>
      </c>
      <c r="I7" s="200" t="s">
        <v>111</v>
      </c>
    </row>
    <row r="8">
      <c r="A8" s="197" t="s">
        <v>112</v>
      </c>
      <c r="B8" s="198" t="s">
        <v>100</v>
      </c>
      <c r="C8" s="199">
        <v>0.56</v>
      </c>
      <c r="D8" s="199">
        <v>0.55</v>
      </c>
      <c r="E8" s="199">
        <v>0.5</v>
      </c>
      <c r="F8" s="199">
        <v>0.54</v>
      </c>
      <c r="G8" s="199">
        <v>0.36</v>
      </c>
      <c r="H8" s="199">
        <v>0.31</v>
      </c>
      <c r="I8" s="199">
        <v>0.02</v>
      </c>
    </row>
    <row r="9">
      <c r="A9" s="201" t="s">
        <v>216</v>
      </c>
      <c r="B9" s="202"/>
      <c r="C9" s="203"/>
      <c r="D9" s="203"/>
      <c r="E9" s="203"/>
      <c r="F9" s="203"/>
      <c r="G9" s="203"/>
      <c r="H9" s="203"/>
      <c r="I9" s="203"/>
    </row>
    <row r="10">
      <c r="A10" s="204" t="s">
        <v>108</v>
      </c>
      <c r="B10" s="205" t="s">
        <v>100</v>
      </c>
      <c r="C10" s="206">
        <v>35.0</v>
      </c>
      <c r="D10" s="206">
        <v>27.0</v>
      </c>
      <c r="E10" s="206">
        <v>27.0</v>
      </c>
      <c r="F10" s="206">
        <v>20.0</v>
      </c>
      <c r="G10" s="206">
        <v>45.0</v>
      </c>
      <c r="H10" s="206">
        <v>18.0</v>
      </c>
      <c r="I10" s="206" t="s">
        <v>111</v>
      </c>
    </row>
    <row r="11">
      <c r="A11" s="204" t="s">
        <v>109</v>
      </c>
      <c r="B11" s="205" t="s">
        <v>100</v>
      </c>
      <c r="C11" s="206">
        <v>5.0</v>
      </c>
      <c r="D11" s="206">
        <v>2.0</v>
      </c>
      <c r="E11" s="206">
        <v>3.0</v>
      </c>
      <c r="F11" s="206" t="s">
        <v>111</v>
      </c>
      <c r="G11" s="206">
        <v>0.0</v>
      </c>
      <c r="H11" s="206" t="s">
        <v>111</v>
      </c>
      <c r="I11" s="206" t="s">
        <v>111</v>
      </c>
    </row>
    <row r="12">
      <c r="A12" s="204" t="s">
        <v>110</v>
      </c>
      <c r="B12" s="205" t="s">
        <v>100</v>
      </c>
      <c r="C12" s="206">
        <v>2.0</v>
      </c>
      <c r="D12" s="206">
        <v>2.0</v>
      </c>
      <c r="E12" s="206">
        <v>1.0</v>
      </c>
      <c r="F12" s="206">
        <v>1.0</v>
      </c>
      <c r="G12" s="206">
        <v>8.0</v>
      </c>
      <c r="H12" s="206">
        <v>5.0</v>
      </c>
      <c r="I12" s="206" t="s">
        <v>111</v>
      </c>
    </row>
    <row r="13">
      <c r="A13" s="204" t="s">
        <v>112</v>
      </c>
      <c r="B13" s="205" t="s">
        <v>100</v>
      </c>
      <c r="C13" s="206">
        <v>58.0</v>
      </c>
      <c r="D13" s="206">
        <v>69.0</v>
      </c>
      <c r="E13" s="206">
        <v>69.0</v>
      </c>
      <c r="F13" s="206">
        <v>79.0</v>
      </c>
      <c r="G13" s="206">
        <v>47.0</v>
      </c>
      <c r="H13" s="206">
        <v>77.0</v>
      </c>
      <c r="I13" s="206">
        <v>100.0</v>
      </c>
    </row>
    <row r="14">
      <c r="A14" s="201" t="s">
        <v>217</v>
      </c>
      <c r="B14" s="203"/>
      <c r="C14" s="203"/>
      <c r="D14" s="203"/>
      <c r="E14" s="203"/>
      <c r="F14" s="207"/>
      <c r="G14" s="207"/>
      <c r="H14" s="207"/>
      <c r="I14" s="207"/>
    </row>
    <row r="15">
      <c r="A15" s="204" t="s">
        <v>108</v>
      </c>
      <c r="B15" s="208" t="s">
        <v>100</v>
      </c>
      <c r="C15" s="206">
        <v>46.0</v>
      </c>
      <c r="D15" s="206">
        <v>62.0</v>
      </c>
      <c r="E15" s="206">
        <v>63.0</v>
      </c>
      <c r="F15" s="206">
        <v>74.0</v>
      </c>
      <c r="G15" s="206">
        <v>55.0</v>
      </c>
      <c r="H15" s="206">
        <v>67.0</v>
      </c>
      <c r="I15" s="206">
        <v>32.0</v>
      </c>
    </row>
    <row r="16">
      <c r="A16" s="204" t="s">
        <v>109</v>
      </c>
      <c r="B16" s="208" t="s">
        <v>100</v>
      </c>
      <c r="C16" s="206">
        <v>4.0</v>
      </c>
      <c r="D16" s="206">
        <v>8.0</v>
      </c>
      <c r="E16" s="206">
        <v>5.0</v>
      </c>
      <c r="F16" s="206">
        <v>7.0</v>
      </c>
      <c r="G16" s="206">
        <v>22.0</v>
      </c>
      <c r="H16" s="206">
        <v>15.0</v>
      </c>
      <c r="I16" s="206">
        <v>66.0</v>
      </c>
    </row>
    <row r="17">
      <c r="A17" s="204" t="s">
        <v>110</v>
      </c>
      <c r="B17" s="208" t="s">
        <v>100</v>
      </c>
      <c r="C17" s="206">
        <v>1.0</v>
      </c>
      <c r="D17" s="206">
        <v>5.0</v>
      </c>
      <c r="E17" s="206">
        <v>6.0</v>
      </c>
      <c r="F17" s="206" t="s">
        <v>111</v>
      </c>
      <c r="G17" s="206">
        <v>0.0</v>
      </c>
      <c r="H17" s="206">
        <v>3.0</v>
      </c>
      <c r="I17" s="206" t="s">
        <v>111</v>
      </c>
    </row>
    <row r="18">
      <c r="A18" s="204" t="s">
        <v>112</v>
      </c>
      <c r="B18" s="208" t="s">
        <v>100</v>
      </c>
      <c r="C18" s="206">
        <v>49.0</v>
      </c>
      <c r="D18" s="206">
        <v>25.0</v>
      </c>
      <c r="E18" s="206">
        <v>26.0</v>
      </c>
      <c r="F18" s="206">
        <v>19.0</v>
      </c>
      <c r="G18" s="206">
        <v>22.0</v>
      </c>
      <c r="H18" s="206">
        <v>15.0</v>
      </c>
      <c r="I18" s="206">
        <v>2.0</v>
      </c>
    </row>
    <row r="19">
      <c r="A19" s="204" t="s">
        <v>218</v>
      </c>
      <c r="B19" s="209"/>
      <c r="C19" s="209"/>
      <c r="D19" s="209"/>
      <c r="E19" s="209"/>
      <c r="F19" s="209"/>
      <c r="G19" s="209"/>
      <c r="H19" s="209"/>
      <c r="I19" s="209"/>
    </row>
    <row r="20">
      <c r="A20" s="210" t="s">
        <v>219</v>
      </c>
      <c r="B20" s="211"/>
      <c r="C20" s="211"/>
      <c r="D20" s="211"/>
      <c r="E20" s="211"/>
      <c r="F20" s="211"/>
      <c r="G20" s="211"/>
      <c r="H20" s="211"/>
      <c r="I20" s="211"/>
    </row>
    <row r="21">
      <c r="A21" s="204" t="s">
        <v>220</v>
      </c>
      <c r="B21" s="209"/>
      <c r="C21" s="209"/>
      <c r="D21" s="209"/>
      <c r="E21" s="209"/>
      <c r="F21" s="209"/>
      <c r="G21" s="209"/>
      <c r="H21" s="209"/>
      <c r="I21" s="209"/>
    </row>
    <row r="22">
      <c r="A22" s="212" t="s">
        <v>221</v>
      </c>
      <c r="B22" s="209"/>
      <c r="C22" s="209"/>
      <c r="D22" s="209"/>
      <c r="E22" s="209"/>
      <c r="F22" s="209"/>
      <c r="G22" s="209"/>
      <c r="H22" s="209"/>
      <c r="I22" s="209"/>
    </row>
    <row r="23">
      <c r="A23" s="212" t="s">
        <v>222</v>
      </c>
      <c r="B23" s="209"/>
      <c r="C23" s="209"/>
      <c r="D23" s="209"/>
      <c r="E23" s="209"/>
      <c r="F23" s="209"/>
      <c r="G23" s="209"/>
      <c r="H23" s="209"/>
      <c r="I23" s="209"/>
    </row>
    <row r="24">
      <c r="A24" s="212" t="s">
        <v>223</v>
      </c>
      <c r="B24" s="209"/>
      <c r="C24" s="209"/>
      <c r="D24" s="209"/>
      <c r="E24" s="209"/>
      <c r="F24" s="209"/>
      <c r="G24" s="209"/>
      <c r="H24" s="209"/>
      <c r="I24" s="209"/>
    </row>
    <row r="25">
      <c r="A25" s="212" t="s">
        <v>224</v>
      </c>
      <c r="B25" s="209"/>
      <c r="C25" s="209"/>
      <c r="D25" s="209"/>
      <c r="E25" s="209"/>
      <c r="F25" s="209"/>
      <c r="G25" s="209"/>
      <c r="H25" s="209"/>
      <c r="I25" s="209"/>
    </row>
    <row r="26">
      <c r="A26" s="212" t="s">
        <v>225</v>
      </c>
      <c r="B26" s="209"/>
      <c r="C26" s="209"/>
      <c r="D26" s="209"/>
      <c r="E26" s="209"/>
      <c r="F26" s="209"/>
      <c r="G26" s="209"/>
      <c r="H26" s="209"/>
      <c r="I26" s="209"/>
    </row>
    <row r="27">
      <c r="A27" s="213"/>
      <c r="B27" s="214"/>
      <c r="C27" s="214"/>
      <c r="D27" s="214"/>
      <c r="E27" s="214"/>
      <c r="F27" s="214"/>
      <c r="G27" s="214"/>
      <c r="H27" s="214"/>
      <c r="I27" s="214"/>
    </row>
    <row r="28">
      <c r="A28" s="215" t="s">
        <v>226</v>
      </c>
      <c r="B28" s="216"/>
      <c r="C28" s="216"/>
      <c r="D28" s="216"/>
      <c r="E28" s="216"/>
      <c r="F28" s="217"/>
      <c r="G28" s="217"/>
      <c r="H28" s="217"/>
      <c r="I28" s="217"/>
    </row>
    <row r="29">
      <c r="A29" s="218" t="s">
        <v>227</v>
      </c>
      <c r="B29" s="219" t="s">
        <v>228</v>
      </c>
      <c r="C29" s="20"/>
      <c r="D29" s="220" t="s">
        <v>229</v>
      </c>
      <c r="E29" s="20"/>
      <c r="F29" s="217"/>
      <c r="G29" s="217"/>
      <c r="H29" s="217"/>
      <c r="I29" s="217"/>
    </row>
    <row r="30">
      <c r="A30" s="218" t="s">
        <v>230</v>
      </c>
      <c r="B30" s="221" t="s">
        <v>231</v>
      </c>
      <c r="C30" s="221" t="s">
        <v>232</v>
      </c>
      <c r="D30" s="221" t="s">
        <v>231</v>
      </c>
      <c r="E30" s="221" t="s">
        <v>232</v>
      </c>
      <c r="F30" s="217"/>
      <c r="G30" s="217"/>
      <c r="H30" s="217"/>
      <c r="I30" s="217"/>
    </row>
    <row r="31">
      <c r="A31" s="222" t="s">
        <v>233</v>
      </c>
      <c r="B31" s="209"/>
      <c r="C31" s="209"/>
      <c r="D31" s="209"/>
      <c r="E31" s="209"/>
      <c r="F31" s="217"/>
      <c r="G31" s="217"/>
      <c r="H31" s="217"/>
      <c r="I31" s="217"/>
    </row>
    <row r="32">
      <c r="A32" s="222" t="s">
        <v>222</v>
      </c>
      <c r="B32" s="209"/>
      <c r="C32" s="209"/>
      <c r="D32" s="209"/>
      <c r="E32" s="209"/>
      <c r="F32" s="217"/>
      <c r="G32" s="217"/>
      <c r="H32" s="217"/>
      <c r="I32" s="217"/>
    </row>
    <row r="33">
      <c r="A33" s="222" t="s">
        <v>223</v>
      </c>
      <c r="B33" s="209"/>
      <c r="C33" s="209"/>
      <c r="D33" s="209"/>
      <c r="E33" s="209"/>
      <c r="F33" s="217"/>
      <c r="G33" s="217"/>
      <c r="H33" s="217"/>
      <c r="I33" s="217"/>
    </row>
    <row r="34">
      <c r="A34" s="222" t="s">
        <v>224</v>
      </c>
      <c r="B34" s="209"/>
      <c r="C34" s="209"/>
      <c r="D34" s="209"/>
      <c r="E34" s="209"/>
      <c r="F34" s="217"/>
      <c r="G34" s="217"/>
      <c r="H34" s="217"/>
      <c r="I34" s="217"/>
    </row>
    <row r="35">
      <c r="A35" s="222" t="s">
        <v>225</v>
      </c>
      <c r="B35" s="209"/>
      <c r="C35" s="209"/>
      <c r="D35" s="209"/>
      <c r="E35" s="209"/>
      <c r="F35" s="217"/>
      <c r="G35" s="217"/>
      <c r="H35" s="217"/>
      <c r="I35" s="217"/>
    </row>
    <row r="36">
      <c r="A36" s="223" t="s">
        <v>234</v>
      </c>
      <c r="B36" s="209"/>
      <c r="C36" s="209"/>
      <c r="D36" s="209"/>
      <c r="E36" s="209"/>
      <c r="F36" s="217"/>
      <c r="G36" s="217"/>
      <c r="H36" s="217"/>
      <c r="I36" s="217"/>
    </row>
    <row r="37">
      <c r="A37" s="224" t="s">
        <v>235</v>
      </c>
      <c r="B37" s="209"/>
      <c r="C37" s="209"/>
      <c r="D37" s="209"/>
      <c r="E37" s="209"/>
      <c r="F37" s="217"/>
      <c r="G37" s="217"/>
      <c r="H37" s="217"/>
      <c r="I37" s="217"/>
    </row>
    <row r="38">
      <c r="A38" s="222" t="s">
        <v>233</v>
      </c>
      <c r="B38" s="209"/>
      <c r="C38" s="209"/>
      <c r="D38" s="209"/>
      <c r="E38" s="209"/>
      <c r="F38" s="217"/>
      <c r="G38" s="217"/>
      <c r="H38" s="217"/>
      <c r="I38" s="217"/>
    </row>
    <row r="39">
      <c r="A39" s="222" t="s">
        <v>222</v>
      </c>
      <c r="B39" s="209"/>
      <c r="C39" s="209"/>
      <c r="D39" s="209"/>
      <c r="E39" s="209"/>
      <c r="F39" s="217"/>
      <c r="G39" s="217"/>
      <c r="H39" s="217"/>
      <c r="I39" s="217"/>
    </row>
    <row r="40">
      <c r="A40" s="222" t="s">
        <v>223</v>
      </c>
      <c r="B40" s="209"/>
      <c r="C40" s="209"/>
      <c r="D40" s="209"/>
      <c r="E40" s="209"/>
      <c r="F40" s="217"/>
      <c r="G40" s="217"/>
      <c r="H40" s="217"/>
      <c r="I40" s="217"/>
    </row>
    <row r="41">
      <c r="A41" s="222" t="s">
        <v>224</v>
      </c>
      <c r="B41" s="209"/>
      <c r="C41" s="209"/>
      <c r="D41" s="209"/>
      <c r="E41" s="209"/>
      <c r="F41" s="217"/>
      <c r="G41" s="217"/>
      <c r="H41" s="217"/>
      <c r="I41" s="217"/>
    </row>
    <row r="42">
      <c r="A42" s="222" t="s">
        <v>225</v>
      </c>
      <c r="B42" s="209"/>
      <c r="C42" s="209"/>
      <c r="D42" s="209"/>
      <c r="E42" s="209"/>
      <c r="F42" s="217"/>
      <c r="G42" s="217"/>
      <c r="H42" s="217"/>
      <c r="I42" s="217"/>
    </row>
    <row r="43">
      <c r="A43" s="225" t="s">
        <v>234</v>
      </c>
      <c r="B43" s="226"/>
      <c r="C43" s="226"/>
      <c r="D43" s="226"/>
      <c r="E43" s="226"/>
      <c r="F43" s="217"/>
      <c r="G43" s="217"/>
      <c r="H43" s="217"/>
      <c r="I43" s="217"/>
    </row>
    <row r="45">
      <c r="A45" s="227" t="s">
        <v>236</v>
      </c>
      <c r="B45" s="228" t="s">
        <v>32</v>
      </c>
      <c r="C45" s="228" t="s">
        <v>33</v>
      </c>
      <c r="D45" s="228" t="s">
        <v>34</v>
      </c>
      <c r="E45" s="228" t="s">
        <v>35</v>
      </c>
      <c r="F45" s="227" t="s">
        <v>237</v>
      </c>
      <c r="G45" s="227" t="s">
        <v>238</v>
      </c>
      <c r="H45" s="227" t="s">
        <v>239</v>
      </c>
      <c r="I45" s="227" t="s">
        <v>48</v>
      </c>
    </row>
    <row r="46">
      <c r="A46" s="227" t="s">
        <v>240</v>
      </c>
      <c r="B46" s="229">
        <v>15.29</v>
      </c>
      <c r="C46" s="229">
        <v>19.06</v>
      </c>
      <c r="D46" s="229">
        <v>35.68</v>
      </c>
      <c r="E46" s="229">
        <v>29.96</v>
      </c>
      <c r="F46" s="229">
        <v>47.06</v>
      </c>
      <c r="G46" s="229">
        <v>52.94</v>
      </c>
      <c r="H46" s="229">
        <v>43.0</v>
      </c>
      <c r="I46" s="229">
        <v>43.0</v>
      </c>
    </row>
    <row r="47">
      <c r="A47" s="227" t="s">
        <v>228</v>
      </c>
      <c r="B47" s="230">
        <v>15.41</v>
      </c>
      <c r="C47" s="230">
        <v>18.18</v>
      </c>
      <c r="D47" s="230">
        <v>35.49</v>
      </c>
      <c r="E47" s="230">
        <v>30.92</v>
      </c>
      <c r="F47" s="229">
        <v>57.02</v>
      </c>
      <c r="G47" s="229">
        <v>42.98</v>
      </c>
      <c r="H47" s="229">
        <v>44.0</v>
      </c>
      <c r="I47" s="229">
        <v>42.0</v>
      </c>
    </row>
    <row r="48">
      <c r="A48" s="227" t="s">
        <v>241</v>
      </c>
      <c r="B48" s="229">
        <v>16.12</v>
      </c>
      <c r="C48" s="229">
        <v>13.12</v>
      </c>
      <c r="D48" s="229">
        <v>39.09</v>
      </c>
      <c r="E48" s="229">
        <v>31.66</v>
      </c>
      <c r="F48" s="229">
        <v>63.81</v>
      </c>
      <c r="G48" s="229">
        <v>36.19</v>
      </c>
      <c r="H48" s="229">
        <v>42.0</v>
      </c>
      <c r="I48" s="229">
        <v>44.0</v>
      </c>
    </row>
    <row r="49">
      <c r="A49" s="227" t="s">
        <v>242</v>
      </c>
      <c r="B49" s="229">
        <v>15.66</v>
      </c>
      <c r="C49" s="229">
        <v>16.42</v>
      </c>
      <c r="D49" s="229">
        <v>36.74</v>
      </c>
      <c r="E49" s="229">
        <v>31.18</v>
      </c>
      <c r="F49" s="229">
        <v>59.38</v>
      </c>
      <c r="G49" s="229">
        <v>40.62</v>
      </c>
      <c r="H49" s="229">
        <v>43.0</v>
      </c>
      <c r="I49" s="229">
        <v>43.0</v>
      </c>
    </row>
    <row r="50">
      <c r="A50" s="227" t="s">
        <v>243</v>
      </c>
      <c r="B50" s="229">
        <v>5.12</v>
      </c>
      <c r="C50" s="229">
        <v>14.33</v>
      </c>
      <c r="D50" s="229">
        <v>40.44</v>
      </c>
      <c r="E50" s="229">
        <v>40.12</v>
      </c>
      <c r="F50" s="229">
        <v>42.77</v>
      </c>
      <c r="G50" s="229">
        <v>57.23</v>
      </c>
      <c r="H50" s="229">
        <v>35.0</v>
      </c>
      <c r="I50" s="229">
        <v>36.0</v>
      </c>
    </row>
    <row r="51">
      <c r="A51" s="227" t="s">
        <v>228</v>
      </c>
      <c r="B51" s="229">
        <v>6.87</v>
      </c>
      <c r="C51" s="229">
        <v>13.07</v>
      </c>
      <c r="D51" s="229">
        <v>41.95</v>
      </c>
      <c r="E51" s="229">
        <v>38.11</v>
      </c>
      <c r="F51" s="229">
        <v>39.2</v>
      </c>
      <c r="G51" s="229">
        <v>60.8</v>
      </c>
      <c r="H51" s="229">
        <v>32.0</v>
      </c>
      <c r="I51" s="229">
        <v>36.0</v>
      </c>
    </row>
    <row r="52">
      <c r="A52" s="227" t="s">
        <v>241</v>
      </c>
      <c r="B52" s="229">
        <v>3.4</v>
      </c>
      <c r="C52" s="229">
        <v>15.49</v>
      </c>
      <c r="D52" s="229">
        <v>39.88</v>
      </c>
      <c r="E52" s="229">
        <v>41.23</v>
      </c>
      <c r="F52" s="229">
        <v>48.65</v>
      </c>
      <c r="G52" s="229">
        <v>51.35</v>
      </c>
      <c r="H52" s="229">
        <v>37.0</v>
      </c>
      <c r="I52" s="229">
        <v>37.0</v>
      </c>
    </row>
    <row r="53">
      <c r="A53" s="227" t="s">
        <v>242</v>
      </c>
      <c r="B53" s="229">
        <v>5.17</v>
      </c>
      <c r="C53" s="229">
        <v>14.26</v>
      </c>
      <c r="D53" s="229">
        <v>40.94</v>
      </c>
      <c r="E53" s="229">
        <v>39.63</v>
      </c>
      <c r="F53" s="229">
        <v>43.82</v>
      </c>
      <c r="G53" s="229">
        <v>56.18</v>
      </c>
      <c r="H53" s="229">
        <v>34.0</v>
      </c>
      <c r="I53" s="229">
        <v>37.0</v>
      </c>
    </row>
  </sheetData>
  <mergeCells count="3">
    <mergeCell ref="A3:I3"/>
    <mergeCell ref="B29:C29"/>
    <mergeCell ref="D29:E29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5" width="12.63"/>
    <col customWidth="1" min="6" max="6" width="24.13"/>
  </cols>
  <sheetData>
    <row r="1" ht="15.75" customHeight="1"/>
    <row r="2" ht="15.75" customHeight="1"/>
    <row r="3" ht="15.75" customHeight="1">
      <c r="A3" s="231" t="s">
        <v>244</v>
      </c>
      <c r="B3" s="19"/>
      <c r="C3" s="19"/>
      <c r="D3" s="19"/>
      <c r="E3" s="19"/>
      <c r="F3" s="20"/>
    </row>
    <row r="4" ht="15.75" customHeight="1">
      <c r="A4" s="232" t="s">
        <v>245</v>
      </c>
      <c r="B4" s="233" t="s">
        <v>230</v>
      </c>
      <c r="C4" s="20"/>
      <c r="D4" s="233" t="s">
        <v>246</v>
      </c>
      <c r="E4" s="20"/>
      <c r="F4" s="16"/>
    </row>
    <row r="5" ht="40.5" customHeight="1">
      <c r="A5" s="234"/>
      <c r="B5" s="235" t="s">
        <v>247</v>
      </c>
      <c r="C5" s="236" t="s">
        <v>248</v>
      </c>
      <c r="D5" s="235" t="s">
        <v>247</v>
      </c>
      <c r="E5" s="236" t="s">
        <v>248</v>
      </c>
      <c r="F5" s="237" t="s">
        <v>249</v>
      </c>
    </row>
    <row r="6" ht="15.75" customHeight="1">
      <c r="A6" s="238" t="s">
        <v>250</v>
      </c>
      <c r="B6" s="239" t="s">
        <v>100</v>
      </c>
      <c r="C6" s="239" t="s">
        <v>86</v>
      </c>
      <c r="D6" s="239" t="s">
        <v>100</v>
      </c>
      <c r="E6" s="239" t="s">
        <v>86</v>
      </c>
      <c r="F6" s="239" t="s">
        <v>100</v>
      </c>
    </row>
    <row r="7" ht="15.75" customHeight="1">
      <c r="A7" s="240" t="s">
        <v>6</v>
      </c>
      <c r="B7" s="241"/>
      <c r="C7" s="242"/>
      <c r="D7" s="241"/>
      <c r="E7" s="242"/>
      <c r="F7" s="241"/>
    </row>
    <row r="8" ht="15.75" customHeight="1">
      <c r="A8" s="240" t="s">
        <v>7</v>
      </c>
      <c r="B8" s="241"/>
      <c r="C8" s="242"/>
      <c r="D8" s="241"/>
      <c r="E8" s="242"/>
      <c r="F8" s="241"/>
    </row>
    <row r="9" ht="15.75" customHeight="1">
      <c r="A9" s="240" t="s">
        <v>8</v>
      </c>
      <c r="B9" s="241"/>
      <c r="C9" s="242"/>
      <c r="D9" s="241"/>
      <c r="E9" s="242"/>
      <c r="F9" s="241"/>
    </row>
    <row r="10" ht="15.75" customHeight="1">
      <c r="A10" s="240" t="s">
        <v>10</v>
      </c>
      <c r="B10" s="241"/>
      <c r="C10" s="242"/>
      <c r="D10" s="241"/>
      <c r="E10" s="242"/>
      <c r="F10" s="241"/>
    </row>
    <row r="11" ht="15.75" customHeight="1">
      <c r="A11" s="240" t="s">
        <v>11</v>
      </c>
      <c r="B11" s="241"/>
      <c r="C11" s="242"/>
      <c r="D11" s="241"/>
      <c r="E11" s="242"/>
      <c r="F11" s="241"/>
    </row>
    <row r="12" ht="15.75" customHeight="1">
      <c r="A12" s="240" t="s">
        <v>80</v>
      </c>
      <c r="B12" s="241"/>
      <c r="C12" s="242"/>
      <c r="D12" s="241"/>
      <c r="E12" s="242"/>
      <c r="F12" s="241"/>
    </row>
    <row r="13" ht="15.75" customHeight="1">
      <c r="A13" s="240" t="s">
        <v>81</v>
      </c>
      <c r="B13" s="241"/>
      <c r="C13" s="242"/>
      <c r="D13" s="241"/>
      <c r="E13" s="242"/>
      <c r="F13" s="241"/>
    </row>
    <row r="14" ht="15.75" customHeight="1">
      <c r="A14" s="16"/>
      <c r="B14" s="16"/>
      <c r="C14" s="16"/>
      <c r="D14" s="16"/>
      <c r="E14" s="16"/>
      <c r="F14" s="16"/>
    </row>
    <row r="15" ht="15.75" customHeight="1"/>
    <row r="16" ht="15.75" customHeight="1">
      <c r="A16" s="243" t="s">
        <v>251</v>
      </c>
      <c r="B16" s="19"/>
      <c r="C16" s="19"/>
      <c r="D16" s="19"/>
      <c r="E16" s="19"/>
      <c r="F16" s="19"/>
      <c r="G16" s="19"/>
      <c r="H16" s="19"/>
      <c r="I16" s="20"/>
      <c r="K16" s="144" t="s">
        <v>252</v>
      </c>
    </row>
    <row r="17" ht="15.75" customHeight="1">
      <c r="A17" s="244" t="s">
        <v>245</v>
      </c>
      <c r="B17" s="244" t="s">
        <v>253</v>
      </c>
      <c r="C17" s="245" t="s">
        <v>230</v>
      </c>
      <c r="D17" s="20"/>
      <c r="E17" s="245" t="s">
        <v>246</v>
      </c>
      <c r="F17" s="19"/>
      <c r="G17" s="19"/>
      <c r="H17" s="20"/>
      <c r="I17" s="246" t="s">
        <v>254</v>
      </c>
    </row>
    <row r="18" ht="15.75" customHeight="1">
      <c r="A18" s="247"/>
      <c r="B18" s="247"/>
      <c r="C18" s="244" t="s">
        <v>255</v>
      </c>
      <c r="D18" s="244" t="s">
        <v>256</v>
      </c>
      <c r="E18" s="244" t="s">
        <v>257</v>
      </c>
      <c r="F18" s="245" t="s">
        <v>258</v>
      </c>
      <c r="G18" s="19"/>
      <c r="H18" s="20"/>
      <c r="I18" s="247"/>
    </row>
    <row r="19" ht="15.75" customHeight="1">
      <c r="A19" s="234"/>
      <c r="B19" s="234"/>
      <c r="C19" s="234"/>
      <c r="D19" s="234"/>
      <c r="E19" s="234"/>
      <c r="F19" s="248" t="s">
        <v>259</v>
      </c>
      <c r="G19" s="248" t="s">
        <v>260</v>
      </c>
      <c r="H19" s="248" t="s">
        <v>261</v>
      </c>
      <c r="I19" s="234"/>
    </row>
    <row r="20" ht="15.75" customHeight="1">
      <c r="A20" s="248" t="s">
        <v>262</v>
      </c>
      <c r="B20" s="249" t="s">
        <v>86</v>
      </c>
      <c r="C20" s="250" t="s">
        <v>100</v>
      </c>
      <c r="D20" s="249" t="s">
        <v>86</v>
      </c>
      <c r="E20" s="250" t="s">
        <v>100</v>
      </c>
      <c r="F20" s="249" t="s">
        <v>86</v>
      </c>
      <c r="G20" s="249" t="s">
        <v>86</v>
      </c>
      <c r="H20" s="249" t="s">
        <v>86</v>
      </c>
      <c r="I20" s="250" t="s">
        <v>100</v>
      </c>
    </row>
    <row r="21" ht="15.75" customHeight="1">
      <c r="A21" s="248" t="s">
        <v>6</v>
      </c>
      <c r="B21" s="251"/>
      <c r="C21" s="252"/>
      <c r="D21" s="251"/>
      <c r="E21" s="252"/>
      <c r="F21" s="251"/>
      <c r="G21" s="249"/>
      <c r="H21" s="249"/>
      <c r="I21" s="252"/>
    </row>
    <row r="22" ht="15.75" customHeight="1">
      <c r="A22" s="248" t="s">
        <v>7</v>
      </c>
      <c r="B22" s="251"/>
      <c r="C22" s="252"/>
      <c r="D22" s="251"/>
      <c r="E22" s="252"/>
      <c r="F22" s="251"/>
      <c r="G22" s="249"/>
      <c r="H22" s="249"/>
      <c r="I22" s="252"/>
    </row>
    <row r="23" ht="15.75" customHeight="1">
      <c r="A23" s="248" t="s">
        <v>8</v>
      </c>
      <c r="B23" s="251"/>
      <c r="C23" s="252"/>
      <c r="D23" s="251"/>
      <c r="E23" s="252"/>
      <c r="F23" s="251"/>
      <c r="G23" s="249"/>
      <c r="H23" s="249"/>
      <c r="I23" s="252"/>
    </row>
    <row r="24" ht="15.75" customHeight="1">
      <c r="A24" s="248" t="s">
        <v>10</v>
      </c>
      <c r="B24" s="251"/>
      <c r="C24" s="252"/>
      <c r="D24" s="251"/>
      <c r="E24" s="252"/>
      <c r="F24" s="251"/>
      <c r="G24" s="249"/>
      <c r="H24" s="249"/>
      <c r="I24" s="252"/>
    </row>
    <row r="25" ht="15.75" customHeight="1">
      <c r="A25" s="248" t="s">
        <v>11</v>
      </c>
      <c r="B25" s="249"/>
      <c r="C25" s="252"/>
      <c r="D25" s="251"/>
      <c r="E25" s="252"/>
      <c r="F25" s="251"/>
      <c r="G25" s="249"/>
      <c r="H25" s="249"/>
      <c r="I25" s="252"/>
    </row>
    <row r="26" ht="15.75" customHeight="1">
      <c r="A26" s="248" t="s">
        <v>80</v>
      </c>
      <c r="B26" s="251"/>
      <c r="C26" s="252"/>
      <c r="D26" s="251"/>
      <c r="E26" s="252"/>
      <c r="F26" s="251"/>
      <c r="G26" s="249"/>
      <c r="H26" s="249"/>
      <c r="I26" s="252"/>
    </row>
    <row r="27" ht="15.75" customHeight="1">
      <c r="A27" s="248" t="s">
        <v>81</v>
      </c>
      <c r="B27" s="251"/>
      <c r="C27" s="252"/>
      <c r="D27" s="251"/>
      <c r="E27" s="252"/>
      <c r="F27" s="251"/>
      <c r="G27" s="249"/>
      <c r="H27" s="249"/>
      <c r="I27" s="252"/>
    </row>
    <row r="28" ht="15.75" customHeight="1">
      <c r="A28" s="248" t="s">
        <v>263</v>
      </c>
      <c r="B28" s="253"/>
      <c r="C28" s="253"/>
      <c r="D28" s="251"/>
      <c r="E28" s="253"/>
      <c r="F28" s="251"/>
      <c r="G28" s="251"/>
      <c r="H28" s="251"/>
      <c r="I28" s="253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>
      <c r="A34" s="254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C17:D17"/>
    <mergeCell ref="E17:H17"/>
    <mergeCell ref="B17:B19"/>
    <mergeCell ref="C18:C19"/>
    <mergeCell ref="D18:D19"/>
    <mergeCell ref="E18:E19"/>
    <mergeCell ref="A3:F3"/>
    <mergeCell ref="A4:A5"/>
    <mergeCell ref="B4:C4"/>
    <mergeCell ref="D4:E4"/>
    <mergeCell ref="A16:I16"/>
    <mergeCell ref="A17:A19"/>
    <mergeCell ref="I17:I19"/>
    <mergeCell ref="F18:H18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D1" s="144" t="s">
        <v>252</v>
      </c>
    </row>
    <row r="2" ht="15.75" customHeight="1"/>
    <row r="3" ht="15.75" customHeight="1">
      <c r="A3" s="255" t="s">
        <v>264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ht="15.75" customHeight="1">
      <c r="A4" s="256" t="s">
        <v>265</v>
      </c>
      <c r="B4" s="257" t="s">
        <v>266</v>
      </c>
      <c r="C4" s="20"/>
      <c r="D4" s="257" t="s">
        <v>267</v>
      </c>
      <c r="E4" s="20"/>
      <c r="F4" s="257" t="s">
        <v>268</v>
      </c>
      <c r="G4" s="20"/>
      <c r="H4" s="257" t="s">
        <v>269</v>
      </c>
      <c r="I4" s="20"/>
      <c r="J4" s="257" t="s">
        <v>270</v>
      </c>
      <c r="K4" s="20"/>
      <c r="L4" s="257" t="s">
        <v>271</v>
      </c>
      <c r="M4" s="20"/>
      <c r="N4" s="257" t="s">
        <v>75</v>
      </c>
      <c r="O4" s="20"/>
    </row>
    <row r="5" ht="15.75" customHeight="1">
      <c r="A5" s="255" t="s">
        <v>272</v>
      </c>
      <c r="B5" s="258" t="s">
        <v>58</v>
      </c>
      <c r="C5" s="258" t="s">
        <v>273</v>
      </c>
      <c r="D5" s="258" t="s">
        <v>58</v>
      </c>
      <c r="E5" s="258" t="s">
        <v>273</v>
      </c>
      <c r="F5" s="258" t="s">
        <v>58</v>
      </c>
      <c r="G5" s="258" t="s">
        <v>273</v>
      </c>
      <c r="H5" s="258" t="s">
        <v>58</v>
      </c>
      <c r="I5" s="258" t="s">
        <v>273</v>
      </c>
      <c r="J5" s="258" t="s">
        <v>58</v>
      </c>
      <c r="K5" s="258" t="s">
        <v>273</v>
      </c>
      <c r="L5" s="258" t="s">
        <v>58</v>
      </c>
      <c r="M5" s="258" t="s">
        <v>273</v>
      </c>
      <c r="N5" s="258" t="s">
        <v>58</v>
      </c>
      <c r="O5" s="258" t="s">
        <v>273</v>
      </c>
    </row>
    <row r="6" ht="15.75" customHeight="1">
      <c r="A6" s="255" t="s">
        <v>274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>
        <v>0.22</v>
      </c>
      <c r="O6" s="259">
        <v>0.11</v>
      </c>
    </row>
    <row r="7" ht="15.75" customHeight="1">
      <c r="A7" s="255" t="s">
        <v>275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>
        <v>0.01</v>
      </c>
      <c r="O7" s="259">
        <v>0.02</v>
      </c>
    </row>
    <row r="8" ht="15.75" customHeight="1">
      <c r="A8" s="255" t="s">
        <v>276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>
        <v>0.03</v>
      </c>
      <c r="O8" s="259">
        <v>0.0</v>
      </c>
    </row>
    <row r="9" ht="15.75" customHeight="1">
      <c r="A9" s="255" t="s">
        <v>277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>
        <v>0.04</v>
      </c>
      <c r="O9" s="259">
        <v>0.03</v>
      </c>
    </row>
    <row r="10" ht="15.75" customHeight="1">
      <c r="A10" s="255" t="s">
        <v>278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>
        <v>0.05</v>
      </c>
      <c r="O10" s="259">
        <v>0.03</v>
      </c>
    </row>
    <row r="11" ht="15.75" customHeight="1">
      <c r="A11" s="255" t="s">
        <v>279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>
        <v>0.01</v>
      </c>
      <c r="O11" s="259">
        <v>0.02</v>
      </c>
    </row>
    <row r="12" ht="15.75" customHeight="1">
      <c r="A12" s="255" t="s">
        <v>280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>
        <v>0.41</v>
      </c>
      <c r="O12" s="259">
        <v>0.11</v>
      </c>
    </row>
    <row r="13" ht="15.75" customHeight="1">
      <c r="A13" s="255" t="s">
        <v>147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>
        <v>0.19</v>
      </c>
      <c r="O13" s="259">
        <v>0.59</v>
      </c>
    </row>
    <row r="14" ht="15.75" customHeight="1">
      <c r="A14" s="255" t="s">
        <v>148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>
        <v>0.04</v>
      </c>
      <c r="O14" s="259">
        <v>0.09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4:C4"/>
    <mergeCell ref="D4:E4"/>
    <mergeCell ref="F4:G4"/>
    <mergeCell ref="H4:I4"/>
    <mergeCell ref="J4:K4"/>
    <mergeCell ref="L4:M4"/>
    <mergeCell ref="N4:O4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6">
      <c r="B6" s="4"/>
      <c r="C6" s="4"/>
      <c r="D6" s="4"/>
      <c r="E6" s="4"/>
      <c r="F6" s="4"/>
      <c r="G6" s="4" t="s">
        <v>23</v>
      </c>
      <c r="K6" s="4" t="s">
        <v>24</v>
      </c>
    </row>
    <row r="7">
      <c r="B7" s="4" t="s">
        <v>281</v>
      </c>
      <c r="C7" s="4" t="s">
        <v>282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  <c r="L7" s="4" t="s">
        <v>37</v>
      </c>
      <c r="M7" s="4" t="s">
        <v>38</v>
      </c>
    </row>
    <row r="8">
      <c r="B8" s="4" t="s">
        <v>6</v>
      </c>
      <c r="C8" s="260">
        <v>0.166</v>
      </c>
      <c r="D8" s="261">
        <v>0.337317705890863</v>
      </c>
      <c r="E8" s="4">
        <v>43.0</v>
      </c>
      <c r="F8" s="260">
        <v>0.91</v>
      </c>
      <c r="G8" s="260">
        <v>0.14</v>
      </c>
      <c r="H8" s="260">
        <v>0.24</v>
      </c>
      <c r="I8" s="260">
        <v>0.35</v>
      </c>
      <c r="J8" s="260">
        <v>0.27</v>
      </c>
      <c r="K8" s="260">
        <v>0.81</v>
      </c>
      <c r="L8" s="260">
        <v>0.82</v>
      </c>
      <c r="M8" s="260">
        <v>0.18</v>
      </c>
    </row>
    <row r="9">
      <c r="B9" s="4" t="s">
        <v>51</v>
      </c>
      <c r="C9" s="260">
        <v>0.42</v>
      </c>
      <c r="D9" s="261">
        <v>0.8625063182701193</v>
      </c>
      <c r="E9" s="4">
        <v>40.0</v>
      </c>
      <c r="F9" s="260">
        <v>0.49</v>
      </c>
      <c r="G9" s="260">
        <v>0.13</v>
      </c>
      <c r="H9" s="260">
        <v>0.16</v>
      </c>
      <c r="I9" s="260">
        <v>0.38</v>
      </c>
      <c r="J9" s="260">
        <v>0.33</v>
      </c>
      <c r="K9" s="260">
        <v>0.63</v>
      </c>
      <c r="L9" s="260">
        <v>0.54</v>
      </c>
      <c r="M9" s="260">
        <v>0.46</v>
      </c>
    </row>
    <row r="10">
      <c r="B10" s="4" t="s">
        <v>8</v>
      </c>
      <c r="C10" s="260">
        <v>0.29</v>
      </c>
      <c r="D10" s="261">
        <v>0.5851164386012775</v>
      </c>
      <c r="E10" s="4">
        <v>40.0</v>
      </c>
      <c r="F10" s="260">
        <v>0.43</v>
      </c>
      <c r="G10" s="260">
        <v>0.1</v>
      </c>
      <c r="H10" s="260">
        <v>0.14</v>
      </c>
      <c r="I10" s="260">
        <v>0.39</v>
      </c>
      <c r="J10" s="260">
        <v>0.36</v>
      </c>
      <c r="K10" s="260">
        <v>0.49</v>
      </c>
      <c r="L10" s="260">
        <v>0.36</v>
      </c>
      <c r="M10" s="260">
        <v>0.64</v>
      </c>
    </row>
    <row r="11">
      <c r="B11" s="4" t="s">
        <v>54</v>
      </c>
      <c r="C11" s="260">
        <v>0.01</v>
      </c>
      <c r="D11" s="261">
        <v>0.021660420892214628</v>
      </c>
      <c r="E11" s="4">
        <v>33.0</v>
      </c>
      <c r="F11" s="260">
        <v>0.48</v>
      </c>
      <c r="G11" s="260">
        <v>0.01</v>
      </c>
      <c r="H11" s="260">
        <v>0.44</v>
      </c>
      <c r="I11" s="260">
        <v>0.27</v>
      </c>
      <c r="J11" s="260">
        <v>0.27</v>
      </c>
      <c r="K11" s="260">
        <v>0.56</v>
      </c>
      <c r="L11" s="260">
        <v>0.64</v>
      </c>
      <c r="M11" s="260">
        <v>0.36</v>
      </c>
    </row>
    <row r="12">
      <c r="B12" s="4" t="s">
        <v>11</v>
      </c>
      <c r="C12" s="260">
        <v>0.01</v>
      </c>
      <c r="D12" s="261">
        <v>0.027314454469033286</v>
      </c>
      <c r="E12" s="4">
        <v>29.0</v>
      </c>
      <c r="F12" s="260">
        <v>0.38</v>
      </c>
      <c r="G12" s="260">
        <v>0.01</v>
      </c>
      <c r="H12" s="260">
        <v>0.12</v>
      </c>
      <c r="I12" s="260">
        <v>0.34</v>
      </c>
      <c r="J12" s="260">
        <v>0.54</v>
      </c>
      <c r="K12" s="260">
        <v>0.63</v>
      </c>
      <c r="L12" s="260">
        <v>0.67</v>
      </c>
      <c r="M12" s="260">
        <v>0.33</v>
      </c>
    </row>
    <row r="13">
      <c r="B13" s="4" t="s">
        <v>12</v>
      </c>
      <c r="C13" s="260">
        <v>0.01</v>
      </c>
      <c r="D13" s="261">
        <v>0.01604112937733916</v>
      </c>
      <c r="E13" s="4">
        <v>30.0</v>
      </c>
      <c r="F13" s="260">
        <v>0.2</v>
      </c>
      <c r="G13" s="260">
        <v>0.01</v>
      </c>
      <c r="H13" s="260">
        <v>0.24</v>
      </c>
      <c r="I13" s="260">
        <v>0.36</v>
      </c>
      <c r="J13" s="260">
        <v>0.38</v>
      </c>
      <c r="K13" s="260">
        <v>0.31</v>
      </c>
      <c r="L13" s="260">
        <v>0.0</v>
      </c>
      <c r="M13" s="260">
        <v>1.0</v>
      </c>
    </row>
    <row r="14">
      <c r="B14" s="4" t="s">
        <v>13</v>
      </c>
      <c r="C14" s="260">
        <v>0.004</v>
      </c>
      <c r="D14" s="261">
        <v>0.00819355004364193</v>
      </c>
      <c r="E14" s="4">
        <v>25.0</v>
      </c>
      <c r="F14" s="260">
        <v>0.68</v>
      </c>
      <c r="G14" s="260">
        <v>0.0</v>
      </c>
      <c r="H14" s="260">
        <v>0.04</v>
      </c>
      <c r="I14" s="260">
        <v>0.16</v>
      </c>
      <c r="J14" s="260">
        <v>0.8</v>
      </c>
      <c r="K14" s="260">
        <v>0.26</v>
      </c>
      <c r="L14" s="260">
        <v>0.32</v>
      </c>
      <c r="M14" s="260">
        <v>0.68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